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T:\Блок экономики и финансов\Блок ЗГД по ЭиФ\ПЭО\Прочее\РАСКРЫТИЕ ИНФОРМАЦИИ\ИНФА НА САЙТЕ 2024\"/>
    </mc:Choice>
  </mc:AlternateContent>
  <xr:revisionPtr revIDLastSave="0" documentId="13_ncr:1_{06393C5C-651F-4083-9217-3E39883F0930}" xr6:coauthVersionLast="47" xr6:coauthVersionMax="47" xr10:uidLastSave="{00000000-0000-0000-0000-000000000000}"/>
  <bookViews>
    <workbookView xWindow="-120" yWindow="-120" windowWidth="29040" windowHeight="15840" xr2:uid="{CBFF04CA-5574-4222-B9AE-97163ABFECCE}"/>
  </bookViews>
  <sheets>
    <sheet name="ФХД2023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COMBI">[3]Титульный!$D$26</definedName>
    <definedName name="kind_of_cons">[4]TEHSHEET!$R$2:$R$6</definedName>
    <definedName name="kind_of_heat_transfer">[4]TEHSHEET!$O$2:$O$14</definedName>
    <definedName name="kind_of_scheme_in">[4]TEHSHEET!$Q$2:$Q$5</definedName>
    <definedName name="org">[4]Титульный!$F$24</definedName>
    <definedName name="REGULATION_METHOD">[3]Титульный!$D$52</definedName>
    <definedName name="year">[5]Титульный!$D$21</definedName>
    <definedName name="_xlnm.Print_Area" localSheetId="0">ФХД2023!$A$1:$D$68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0" i="1" l="1"/>
  <c r="C59" i="1"/>
  <c r="C58" i="1"/>
  <c r="C57" i="1"/>
  <c r="C56" i="1"/>
  <c r="C55" i="1"/>
  <c r="C54" i="1"/>
  <c r="C52" i="1"/>
  <c r="C48" i="1"/>
  <c r="C47" i="1"/>
  <c r="C45" i="1"/>
  <c r="C41" i="1"/>
  <c r="C38" i="1"/>
  <c r="C21" i="1"/>
  <c r="C20" i="1"/>
  <c r="C13" i="1"/>
  <c r="C10" i="1"/>
  <c r="C40" i="1" l="1"/>
  <c r="C42" i="1"/>
  <c r="C50" i="1" l="1"/>
  <c r="C49" i="1"/>
  <c r="C51" i="1"/>
  <c r="C12" i="1" l="1"/>
  <c r="C19" i="1" l="1"/>
  <c r="C9" i="1"/>
  <c r="C8" i="1"/>
  <c r="C37" i="1"/>
  <c r="C26" i="1" l="1"/>
  <c r="C35" i="1"/>
  <c r="C6" i="1" l="1"/>
  <c r="C5" i="1" l="1"/>
  <c r="C11" i="1" l="1"/>
  <c r="C30" i="1" l="1"/>
  <c r="C22" i="1"/>
  <c r="C29" i="1"/>
  <c r="C34" i="1" l="1"/>
  <c r="C33" i="1"/>
  <c r="C32" i="1"/>
  <c r="C4" i="1" l="1"/>
  <c r="C3" i="1" l="1"/>
  <c r="C43" i="1" s="1"/>
  <c r="C25" i="1" l="1"/>
  <c r="C24" i="1" l="1"/>
  <c r="C23" i="1" l="1"/>
  <c r="C27" i="1" l="1"/>
  <c r="C28" i="1" l="1"/>
  <c r="C31" i="1"/>
  <c r="C36" i="1" l="1"/>
  <c r="C39" i="1" l="1"/>
</calcChain>
</file>

<file path=xl/sharedStrings.xml><?xml version="1.0" encoding="utf-8"?>
<sst xmlns="http://schemas.openxmlformats.org/spreadsheetml/2006/main" count="73" uniqueCount="67">
  <si>
    <t>Подлежащая раскрытию информация</t>
  </si>
  <si>
    <t>Сведения, раскрывающие информацию</t>
  </si>
  <si>
    <t>Параметры сведений</t>
  </si>
  <si>
    <t>Примечание</t>
  </si>
  <si>
    <t>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регулируемых видов деятельности)</t>
  </si>
  <si>
    <t>а) о выручке от регулируемого вида деятельности (тыс. рублей) с разбивкой по видам деятельности;</t>
  </si>
  <si>
    <t>от реализации тепловой энергии, в т.ч.:</t>
  </si>
  <si>
    <t>по ГВС</t>
  </si>
  <si>
    <t>б) о себестоимости производимых товаров (оказываемых услуг) по регулируемому виду деятельности (тыс. рублей), включая:</t>
  </si>
  <si>
    <t>расходы на покупаемую тепловую энергию (мощность), теплоноситель;</t>
  </si>
  <si>
    <t>расходы на топливо с указанием по каждому виду топлива стоимости (за единицу объема), объема и способа его приобретения, стоимости его доставки;</t>
  </si>
  <si>
    <t>газ природный (тыс. руб.)</t>
  </si>
  <si>
    <t>в т. ч. Доставка (тыс. руб.)</t>
  </si>
  <si>
    <t>Цена топлива (тыс. руб./тыс.м3)</t>
  </si>
  <si>
    <t>в т. ч. доставка (тыс. руб./тыс.м3)</t>
  </si>
  <si>
    <t>Объем топлива ( тыс. м3)</t>
  </si>
  <si>
    <t>дизтопливо (тыс. руб.)</t>
  </si>
  <si>
    <t>Цена топлива (тыс. руб./тонны)</t>
  </si>
  <si>
    <t>в т. ч. доставка (тыс. руб./тонны)</t>
  </si>
  <si>
    <t>Объем топлива ( тонны)</t>
  </si>
  <si>
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энергии;</t>
  </si>
  <si>
    <t>Средневзвешенная стоимость 1 кВт. ч (с учетом мощности), (руб./кВт*ч)</t>
  </si>
  <si>
    <t>Объем приобретенной электрической энергии (тыс. кВт*ч)</t>
  </si>
  <si>
    <t>расходы на приобретение холодной воды, используемой в технологическом процессе</t>
  </si>
  <si>
    <t>расходы на химические реагенты, используемые в технологическом процессе</t>
  </si>
  <si>
    <t>силикат натрия и химреагенты</t>
  </si>
  <si>
    <t>расходы на оплату труда и отчисления на социальные нужды основного производственного персонала</t>
  </si>
  <si>
    <t>расходы на оплату труда и отчисления на социальные нужды административно-управленческого персонала</t>
  </si>
  <si>
    <t>расходы на амортизацию основных производственных средств</t>
  </si>
  <si>
    <t>расходы на аренду имущества, используемого для осуществления регулируемого вида деятельности</t>
  </si>
  <si>
    <t>общепроизводственные расходы, в том числе отнесенные к ним расходы на текущий и капитальный ремонт</t>
  </si>
  <si>
    <t>расходы на текущий ремонт</t>
  </si>
  <si>
    <t>расходы на капитальный ремонт</t>
  </si>
  <si>
    <t>общехозяйственные расходы, в том числе отнесенные к ним расходы на текущий и капитальный ремонт;</t>
  </si>
  <si>
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</si>
  <si>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в т.ч. услуги ООО "СЛК"-21848 тыс.руб. (без НДС), способ приобретения: торги-аукционы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</si>
  <si>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процесса, ( тыс. руб.)</t>
  </si>
  <si>
    <t>прочие расходы, которые подлежат отнесению на регулируемые виды деятельности в соответствии с законодательством Российской Федерации;</t>
  </si>
  <si>
    <t>в) о чистой прибыли, полученной от регулируемого вида деятельности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</si>
  <si>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</si>
  <si>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расходы на возврат и обслуживание инвестиций</t>
  </si>
  <si>
    <t>г) об изменении стоимости основных фондов, в том числе за счет их ввода в эксплуатацию (вывода из эксплуатации), а также стоимости их переоценки (тыс. рублей)</t>
  </si>
  <si>
    <t>Изменение стоимости основных фондов за счет их ввода в эксплуатацию (вывода из эксплуатации)</t>
  </si>
  <si>
    <t>Изменение стоимости основных фондов за счет их переоценки</t>
  </si>
  <si>
    <t>д) о валовой прибыли (убытках) от реализации товаров и оказания услуг по регулируемому виду деятельности (тыс. рублей);</t>
  </si>
  <si>
    <t>е) о годовой бухгалтерской отчетности,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год);</t>
  </si>
  <si>
    <t>Представлен отдельный документ</t>
  </si>
  <si>
    <t>ж) об установленной тепловой мощности объектов основных фондов, используемых для осуществления регулируемых видов деятельности, в том числе по каждому источнику тепловой энергии (Гкал/ч);</t>
  </si>
  <si>
    <t>з) о тепловой нагрузке по договорам, заключенным в рамках осуществления регулируемых видов деятельности (Гкал/ч);</t>
  </si>
  <si>
    <t>и) об объеме вырабатываемой регулируемой организацией тепловой энергии в рамках осуществления регулируемых видов деятельности (тыс. Гкал);</t>
  </si>
  <si>
    <t>к) об объеме приобретаемой регулируемой организацией тепловой энергии в рамках осуществления регулируемых видов деятельности (тыс. Гкал);</t>
  </si>
  <si>
    <t>л) об объеме тепловой энергии, отпускаемой потребителям, по договорам, заключенным в рамках осуществления регулируемых видов деятельности, в том числе определенном по приборам учета и расчетным путем (нормативам потребления коммунальных услуг) (тыс. Гкал);</t>
  </si>
  <si>
    <t>По приборам учета</t>
  </si>
  <si>
    <t>Расчетным путем</t>
  </si>
  <si>
    <t>м) о нормативах технологических потерь при передаче тепловой энергии, теплоносителя по тепловым сетям, утвержденных уполномоченным органом (тыс. Гкал/год);</t>
  </si>
  <si>
    <t>м) о нормативах технологических потерь при передаче тепловой энергии, теплоносителя по тепловым сетям, утвержденных уполномоченным органом (Гкал/год);</t>
  </si>
  <si>
    <t>н) о фактическом объеме потерь при передаче тепловой энергии (тыс. Гкал);</t>
  </si>
  <si>
    <t>о) о среднесписочной численности основного производственного персонала (человек);</t>
  </si>
  <si>
    <t>п) о среднесписочной численности административно-управленческого персонала (человек);</t>
  </si>
  <si>
    <t>р) о нормативах удельного расхода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(кг у. т./Гкал);</t>
  </si>
  <si>
    <t>р1) о фактическом удельном расходе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(кг у. т./Гкал);</t>
  </si>
  <si>
    <t>с) об удельном расходе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(тыс. кВт·ч/Гкал);</t>
  </si>
  <si>
    <t>т) об удельном расходе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(куб. м/Гкал).</t>
  </si>
  <si>
    <t>у) информация о показателях технико-экономического состояния систем теплоснабжения (за исключением теплопотребляющих установок потребителей тепловой энергии, теплоносителя, а также источников тепловой энергии, функционирующих в режиме комбинированной выработки электрической и тепловой энергии), в т.ч.:</t>
  </si>
  <si>
    <t>Информация о показателях физического износа объектов теплоснабжения</t>
  </si>
  <si>
    <t>данные ИП</t>
  </si>
  <si>
    <t>Информация о показателях энергетической эффективности объектов теплоснабжения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</si>
</sst>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i/>
      <sz val="11"/>
      <color rgb="FF7030A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rgb="FF7030A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 applyAlignment="1">
      <alignment horizontal="right"/>
    </xf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0" xfId="0" applyFont="1" applyFill="1"/>
    <xf numFmtId="0" fontId="1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justify" vertical="center"/>
    </xf>
    <xf numFmtId="3" fontId="4" fillId="2" borderId="5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3" fontId="0" fillId="2" borderId="0" xfId="0" applyNumberFormat="1" applyFill="1"/>
    <xf numFmtId="0" fontId="5" fillId="2" borderId="5" xfId="0" applyFont="1" applyFill="1" applyBorder="1" applyAlignment="1">
      <alignment horizontal="justify" vertical="center"/>
    </xf>
    <xf numFmtId="3" fontId="6" fillId="2" borderId="5" xfId="0" applyNumberFormat="1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center" vertical="center"/>
    </xf>
    <xf numFmtId="0" fontId="8" fillId="2" borderId="0" xfId="0" applyFont="1" applyFill="1"/>
    <xf numFmtId="3" fontId="2" fillId="2" borderId="0" xfId="0" applyNumberFormat="1" applyFont="1" applyFill="1"/>
    <xf numFmtId="3" fontId="9" fillId="2" borderId="5" xfId="0" applyNumberFormat="1" applyFont="1" applyFill="1" applyBorder="1" applyAlignment="1">
      <alignment horizontal="center" vertical="center"/>
    </xf>
    <xf numFmtId="3" fontId="10" fillId="2" borderId="5" xfId="0" applyNumberFormat="1" applyFont="1" applyFill="1" applyBorder="1" applyAlignment="1">
      <alignment horizontal="center" vertical="center"/>
    </xf>
    <xf numFmtId="4" fontId="10" fillId="2" borderId="5" xfId="0" applyNumberFormat="1" applyFont="1" applyFill="1" applyBorder="1" applyAlignment="1">
      <alignment horizontal="center" vertical="center"/>
    </xf>
    <xf numFmtId="3" fontId="5" fillId="2" borderId="6" xfId="0" applyNumberFormat="1" applyFont="1" applyFill="1" applyBorder="1" applyAlignment="1">
      <alignment horizontal="center" vertical="center"/>
    </xf>
    <xf numFmtId="0" fontId="11" fillId="2" borderId="0" xfId="0" applyFont="1" applyFill="1"/>
    <xf numFmtId="3" fontId="12" fillId="2" borderId="6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justify" vertical="center"/>
    </xf>
    <xf numFmtId="3" fontId="13" fillId="2" borderId="5" xfId="0" applyNumberFormat="1" applyFont="1" applyFill="1" applyBorder="1" applyAlignment="1">
      <alignment horizontal="center" vertical="center"/>
    </xf>
    <xf numFmtId="3" fontId="14" fillId="2" borderId="6" xfId="0" applyNumberFormat="1" applyFont="1" applyFill="1" applyBorder="1" applyAlignment="1">
      <alignment horizontal="center" vertical="center"/>
    </xf>
    <xf numFmtId="0" fontId="15" fillId="2" borderId="0" xfId="0" applyFont="1" applyFill="1"/>
    <xf numFmtId="3" fontId="9" fillId="2" borderId="6" xfId="0" applyNumberFormat="1" applyFont="1" applyFill="1" applyBorder="1" applyAlignment="1">
      <alignment horizontal="center" vertical="center"/>
    </xf>
    <xf numFmtId="0" fontId="16" fillId="2" borderId="0" xfId="0" applyFont="1" applyFill="1"/>
    <xf numFmtId="0" fontId="17" fillId="2" borderId="0" xfId="0" applyFont="1" applyFill="1"/>
    <xf numFmtId="4" fontId="17" fillId="2" borderId="0" xfId="0" applyNumberFormat="1" applyFont="1" applyFill="1"/>
    <xf numFmtId="0" fontId="10" fillId="2" borderId="5" xfId="0" applyFont="1" applyFill="1" applyBorder="1" applyAlignment="1">
      <alignment horizontal="left" vertical="center" wrapText="1"/>
    </xf>
    <xf numFmtId="3" fontId="6" fillId="2" borderId="6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3" fontId="9" fillId="2" borderId="6" xfId="0" applyNumberFormat="1" applyFont="1" applyFill="1" applyBorder="1" applyAlignment="1">
      <alignment horizontal="left" vertical="center" wrapText="1"/>
    </xf>
    <xf numFmtId="3" fontId="9" fillId="2" borderId="5" xfId="0" applyNumberFormat="1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justify" vertical="center"/>
    </xf>
    <xf numFmtId="3" fontId="13" fillId="2" borderId="6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3" fontId="10" fillId="2" borderId="5" xfId="0" applyNumberFormat="1" applyFont="1" applyFill="1" applyBorder="1" applyAlignment="1">
      <alignment horizontal="center" vertical="center" wrapText="1"/>
    </xf>
    <xf numFmtId="3" fontId="19" fillId="2" borderId="6" xfId="0" applyNumberFormat="1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justify"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83;&#1086;&#1082;%20&#1101;&#1082;&#1086;&#1085;&#1086;&#1084;&#1080;&#1082;&#1080;%20&#1080;%20&#1092;&#1080;&#1085;&#1072;&#1085;&#1089;&#1086;&#1074;/&#1041;&#1083;&#1086;&#1082;%20&#1047;&#1043;&#1044;%20&#1087;&#1086;%20&#1069;&#1080;&#1060;/&#1055;&#1069;&#1054;/&#1055;&#1088;&#1086;&#1095;&#1077;&#1077;/&#1045;&#1048;&#1040;&#1057;/&#1056;&#1040;&#1057;&#1063;&#1045;&#1058;&#1067;/&#1055;&#1054;&#1051;&#1045;&#1047;&#1053;&#1067;&#1049;%20&#1054;&#1058;&#1055;&#1059;&#1057;&#1050;_&#1042;&#1067;&#1056;&#1059;&#1063;&#1050;&#1040;_&#1057;&#1045;&#1041;&#1045;&#1057;&#1058;&#1054;&#1048;&#1052;&#1054;&#1057;&#1058;&#1068;/&#1055;&#1054;&#1051;&#1045;&#1047;&#1053;&#1067;&#1049;%20&#1054;&#1058;&#1055;&#1059;&#1057;&#1050;_&#1042;&#1067;&#1056;&#1059;&#1063;&#1050;&#1040;_&#1057;&#1045;&#1041;&#1045;&#1057;&#1058;&#1054;&#1048;&#1052;&#1054;&#1057;&#1058;&#1068;%202023/&#1052;&#1054;&#1049;%202023_&#1054;&#1058;&#1055;&#1059;&#1057;&#1050;%20&#1048;%20&#1042;&#1067;&#1056;&#1059;&#1063;&#1050;&#1040;_&#1089;%20&#1055;&#1088;&#1080;&#1073;&#1099;&#1083;&#1100;&#110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83;&#1086;&#1082;%20&#1047;&#1043;&#1044;%20&#1087;&#1086;%20&#1069;&#1080;&#1060;/&#1055;&#1069;&#1054;/&#1055;&#1088;&#1086;&#1095;&#1077;&#1077;/&#1045;&#1048;&#1040;&#1057;/&#1056;&#1040;&#1057;&#1063;&#1045;&#1058;&#1067;/&#1055;&#1054;&#1051;&#1045;&#1047;&#1053;&#1067;&#1049;%20&#1054;&#1058;&#1055;&#1059;&#1057;&#1050;_&#1042;&#1067;&#1056;&#1059;&#1063;&#1050;&#1040;_&#1057;&#1045;&#1041;&#1045;&#1057;&#1058;&#1054;&#1048;&#1052;&#1054;&#1057;&#1058;&#1068;/&#1055;&#1054;&#1051;&#1045;&#1047;&#1053;&#1067;&#1049;%20&#1054;&#1058;&#1055;&#1059;&#1057;&#1050;_&#1042;&#1067;&#1056;&#1059;&#1063;&#1050;&#1040;_&#1057;&#1045;&#1041;&#1045;&#1057;&#1058;&#1054;&#1048;&#1052;&#1054;&#1057;&#1058;&#1068;%202022/2022_&#1054;&#1058;&#1055;&#1059;&#1057;&#1050;%20&#1048;%20&#1042;&#1067;&#1056;&#1059;&#1063;&#1050;&#104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83;&#1086;&#1082;%20&#1079;&#1072;&#1084;&#1077;&#1089;&#1090;&#1080;&#1090;&#1077;&#1083;&#1103;%20&#1076;&#1080;&#1088;&#1077;&#1082;&#1090;&#1086;&#1088;&#1072;%20&#1087;&#1086;%20&#1101;&#1082;&#1086;&#1085;&#1086;&#1084;&#1080;&#1082;&#1077;%20&#1080;%20&#1092;&#1080;&#1085;&#1072;&#1085;&#1089;&#1072;&#1084;/&#1055;&#1069;&#1054;%20&#1088;&#1072;&#1079;&#1086;&#1073;&#1088;&#1072;&#1090;&#1100;%20!!!!/&#1055;&#1088;&#1086;&#1095;&#1077;&#1077;/&#1045;&#1048;&#1040;&#1057;/2020/&#1052;&#1040;&#1049;%202020/CALC.WARM.4.47(%20v6.1.1)%2027_04_20/CALC.WARM.4.47(%20v6.1.1)(v6.1.2)_%2029_04_2020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83;&#1086;&#1082;%20&#1101;&#1082;&#1086;&#1085;&#1086;&#1084;&#1080;&#1082;&#1080;%20&#1080;%20&#1092;&#1080;&#1085;&#1072;&#1085;&#1089;&#1086;&#1074;/&#1041;&#1083;&#1086;&#1082;%20&#1079;&#1072;&#1084;&#1077;&#1089;&#1090;&#1080;&#1090;&#1077;&#1083;&#1103;%20&#1076;&#1080;&#1088;&#1077;&#1082;&#1090;&#1086;&#1088;&#1072;%20&#1087;&#1086;%20&#1101;&#1082;&#1086;&#1085;&#1086;&#1084;&#1080;&#1082;&#1077;%20&#1080;%20&#1092;&#1080;&#1085;&#1072;&#1085;&#1089;&#1072;&#1084;/&#1055;&#1069;&#1054;%20&#1088;&#1072;&#1079;&#1086;&#1073;&#1088;&#1072;&#1090;&#1100;%20!!!!/&#1055;&#1088;&#1086;&#1095;&#1077;&#1077;/&#1045;&#1048;&#1040;&#1057;/2017/&#1052;&#1040;&#1049;%202017/&#1076;&#1086;%2010.05.2017/+%20JKH.OPEN.INFO.REQUEST.WARM.570_2018_&#1086;&#1090;&#1087;&#1088;&#1072;&#1074;&#1083;&#1077;&#1085;%2027.06.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83;&#1086;&#1082;%20&#1079;&#1072;&#1084;&#1077;&#1089;&#1090;&#1080;&#1090;&#1077;&#1083;&#1103;%20&#1076;&#1080;&#1088;&#1077;&#1082;&#1090;&#1086;&#1088;&#1072;%20&#1087;&#1086;%20&#1101;&#1082;&#1086;&#1085;&#1086;&#1084;&#1080;&#1082;&#1077;%20&#1080;%20&#1092;&#1080;&#1085;&#1072;&#1085;&#1089;&#1072;&#1084;/&#1055;&#1069;&#1054;%20&#1088;&#1072;&#1079;&#1086;&#1073;&#1088;&#1072;&#1090;&#1100;%20!!!!/&#1055;&#1088;&#1086;&#1095;&#1077;&#1077;/&#1045;&#1048;&#1040;&#1057;/2017/&#1052;&#1040;&#1049;%202017/&#1076;&#1086;%2001.05.2017/CALC.WARM.4.47(v4.3.1)_2018%20&#1075;&#1086;&#1076;_&#1082;&#1086;&#1088;-&#1082;&#1072;%20&#1083;&#1080;&#1089;&#1090;&#1072;%20&#1069;&#106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ПУСК"/>
      <sheetName val="ВЫРУЧКА"/>
      <sheetName val="ШПЗ_1кв2023"/>
      <sheetName val="5-з из 1С_1кв2023"/>
      <sheetName val="5-з_раздел1_1кв2023"/>
      <sheetName val="5-з_раздел2_1кв2023"/>
      <sheetName val="90.01_1 кв2023"/>
      <sheetName val="91.01_1кв2023"/>
      <sheetName val="5-з из 1С_1пг2023"/>
      <sheetName val="5-з_разд1_1пг2023"/>
      <sheetName val="5-з_разд2_1пг2023"/>
      <sheetName val="90.01_1пг2023"/>
      <sheetName val="91.01_1пг2023"/>
      <sheetName val="90.01_1пг2022"/>
      <sheetName val="91.01._1пг2022"/>
      <sheetName val="ШПЗ_1пг2023"/>
      <sheetName val="5з из 1С_9мес2023"/>
      <sheetName val="5з_разд1_9мес23"/>
      <sheetName val="5з_разд2_9мес23"/>
      <sheetName val="90.01_9мес23"/>
      <sheetName val="91.01_9мес23"/>
      <sheetName val="ШПЗ_9мес23"/>
      <sheetName val="п.отпуск_2023"/>
      <sheetName val="баланс_новый2023"/>
      <sheetName val="калькуляция"/>
      <sheetName val="баланс_2025"/>
      <sheetName val="полезный отпуск2025"/>
      <sheetName val="Лист_Натур"/>
      <sheetName val="5-з из 1С"/>
      <sheetName val="1.PREDPR_р-л5"/>
      <sheetName val="1.PREDPR_р-л6"/>
      <sheetName val="1.PREDPR_р-л7"/>
      <sheetName val="1.PREDPR_р-л8"/>
      <sheetName val="ОСВ_90.01_23год"/>
      <sheetName val="ОСВ_91.01_23год"/>
      <sheetName val="аренда91.01_23год"/>
      <sheetName val="ОСВ_23год"/>
      <sheetName val="Топливо_лимит+сверх"/>
      <sheetName val="Топливо_усреднен"/>
      <sheetName val="4.4 Топливо"/>
      <sheetName val="4.5 ТОПЛИВО"/>
      <sheetName val="Эл.энергия"/>
      <sheetName val="4.7 Эл.энергия"/>
      <sheetName val="ФОТ"/>
      <sheetName val="КапВложения"/>
      <sheetName val="4.11 КАПВЛОЖЕНИЯ"/>
      <sheetName val="налог_им-во_23год"/>
      <sheetName val="налог_им-во_24год"/>
      <sheetName val="налог_им-во_25год"/>
      <sheetName val="возврат по ИП"/>
      <sheetName val="ПП_2025"/>
      <sheetName val="баланс2024"/>
      <sheetName val="п.отпуск2024"/>
      <sheetName val="Паспорт_теплосети"/>
      <sheetName val="ЛистУ.Е."/>
      <sheetName val="Лист Мат-лы"/>
      <sheetName val="произв-ные пок-ли"/>
      <sheetName val="Ведомость Ам-ции_2023"/>
      <sheetName val="амортизация производства"/>
      <sheetName val="аморт-я передача"/>
      <sheetName val="СМЕТА (АМОРТ)"/>
      <sheetName val="амортизация сооружений передача"/>
      <sheetName val="Лист Аморт-я"/>
      <sheetName val="аморт-я_11 мес.23"/>
      <sheetName val="пообъектно (коррект)"/>
      <sheetName val="П.16_аморт-я (коррект)"/>
      <sheetName val="СМЕТА"/>
      <sheetName val="ФХД_2023"/>
      <sheetName val="REQUEST_2025"/>
      <sheetName val="ремонты2023"/>
      <sheetName val="СМЕТА (ТАРИФ)"/>
      <sheetName val="2.BH"/>
      <sheetName val="ШПЗ_год2023"/>
      <sheetName val="ПРИБЫЛЬ"/>
      <sheetName val="общехоз"/>
      <sheetName val="операционные"/>
      <sheetName val="неподконтрольные"/>
      <sheetName val="РЕСУРС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4">
          <cell r="E4">
            <v>737669</v>
          </cell>
        </row>
        <row r="5">
          <cell r="E5">
            <v>479352</v>
          </cell>
          <cell r="I5">
            <v>74799</v>
          </cell>
          <cell r="J5">
            <v>15109</v>
          </cell>
        </row>
        <row r="7">
          <cell r="E7">
            <v>537515</v>
          </cell>
        </row>
        <row r="9">
          <cell r="E9">
            <v>215281</v>
          </cell>
        </row>
        <row r="11">
          <cell r="G11">
            <v>24564.84</v>
          </cell>
        </row>
        <row r="12">
          <cell r="G12">
            <v>6466.7760427252197</v>
          </cell>
        </row>
        <row r="13">
          <cell r="G13">
            <v>737.89751577591016</v>
          </cell>
        </row>
        <row r="14">
          <cell r="G14">
            <v>33290.313999999998</v>
          </cell>
        </row>
        <row r="20">
          <cell r="E20">
            <v>30220</v>
          </cell>
        </row>
        <row r="21">
          <cell r="G21">
            <v>4.6312656942231873</v>
          </cell>
        </row>
        <row r="22">
          <cell r="G22">
            <v>6525.2430000000004</v>
          </cell>
        </row>
        <row r="23">
          <cell r="G23">
            <v>409</v>
          </cell>
          <cell r="J23">
            <v>38133</v>
          </cell>
        </row>
        <row r="26">
          <cell r="E26">
            <v>373</v>
          </cell>
        </row>
        <row r="27">
          <cell r="E27">
            <v>63339</v>
          </cell>
        </row>
        <row r="30">
          <cell r="E30">
            <v>65211</v>
          </cell>
        </row>
        <row r="33">
          <cell r="E33">
            <v>90213</v>
          </cell>
        </row>
        <row r="34">
          <cell r="E34">
            <v>2535</v>
          </cell>
        </row>
        <row r="35">
          <cell r="E35">
            <v>43584</v>
          </cell>
        </row>
        <row r="36">
          <cell r="G36">
            <v>2450</v>
          </cell>
        </row>
        <row r="37">
          <cell r="E37">
            <v>0</v>
          </cell>
        </row>
        <row r="39">
          <cell r="E39">
            <v>14345</v>
          </cell>
        </row>
        <row r="40">
          <cell r="E40">
            <v>0</v>
          </cell>
        </row>
        <row r="41">
          <cell r="E41">
            <v>0</v>
          </cell>
        </row>
        <row r="43">
          <cell r="E43">
            <v>31265</v>
          </cell>
        </row>
        <row r="46">
          <cell r="E46">
            <v>5917</v>
          </cell>
        </row>
        <row r="47">
          <cell r="G47">
            <v>10477</v>
          </cell>
        </row>
        <row r="51">
          <cell r="E51">
            <v>9600</v>
          </cell>
        </row>
        <row r="73">
          <cell r="E73">
            <v>31481</v>
          </cell>
        </row>
        <row r="74">
          <cell r="G74">
            <v>33981</v>
          </cell>
        </row>
        <row r="77">
          <cell r="E77">
            <v>2500</v>
          </cell>
        </row>
        <row r="80">
          <cell r="G80">
            <v>180681</v>
          </cell>
        </row>
        <row r="81">
          <cell r="G81">
            <v>180078</v>
          </cell>
        </row>
        <row r="96">
          <cell r="D96">
            <v>238.273</v>
          </cell>
        </row>
        <row r="97">
          <cell r="D97">
            <v>0</v>
          </cell>
        </row>
        <row r="98">
          <cell r="D98">
            <v>179.11600000000001</v>
          </cell>
        </row>
        <row r="99">
          <cell r="D99">
            <v>145.84899999999999</v>
          </cell>
        </row>
        <row r="101">
          <cell r="D101">
            <v>33.267000000000003</v>
          </cell>
        </row>
        <row r="104">
          <cell r="D104">
            <v>60.84</v>
          </cell>
        </row>
        <row r="105">
          <cell r="D105">
            <v>57.44</v>
          </cell>
        </row>
        <row r="107">
          <cell r="D107">
            <v>86</v>
          </cell>
        </row>
        <row r="108">
          <cell r="D108">
            <v>30</v>
          </cell>
        </row>
        <row r="110">
          <cell r="D110">
            <v>165.05</v>
          </cell>
        </row>
        <row r="111">
          <cell r="D111">
            <v>162.65</v>
          </cell>
        </row>
        <row r="112">
          <cell r="D112">
            <v>27.39</v>
          </cell>
        </row>
        <row r="113">
          <cell r="D113">
            <v>6.13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ПУСК"/>
      <sheetName val="ВЫРУЧКА"/>
      <sheetName val="5-з из 1С_1кв22"/>
      <sheetName val="5-з_1 кв2022_раздел1"/>
      <sheetName val="5-з_1кв2022_раздел2"/>
      <sheetName val="91.01_1 кв.2022"/>
      <sheetName val="ШПЗ_1кв.2022"/>
      <sheetName val="90.01._1кв.2022"/>
      <sheetName val="6T.ST из 1с_1кв2022"/>
      <sheetName val="6T.ST_1 кв2022"/>
      <sheetName val="ШПЗ_ЛО_1кв2022"/>
      <sheetName val="произ-во_1кв2022"/>
      <sheetName val="передача_1кв.2022"/>
      <sheetName val="внеэкспл_1кв2022"/>
      <sheetName val="5-з из 1С_1пг2022"/>
      <sheetName val="5-з_разд1_1пг2022"/>
      <sheetName val="5-з_разд2_1пг2022"/>
      <sheetName val="90.01_1пг2022"/>
      <sheetName val="91.01_1пг2022"/>
      <sheetName val="ШПЗ_1пг2022"/>
      <sheetName val="РО2022_без разбивки"/>
      <sheetName val="6T.ST из 1С_1пг2022"/>
      <sheetName val="6T.ST_1пг2022"/>
      <sheetName val="ШПЗ (ЛО)_1пг2022"/>
      <sheetName val="произ-во тэ_1пг22"/>
      <sheetName val="передача тэ_1пг22"/>
      <sheetName val="ВНЕЭКСПЛУАТАЦ_1пг2022"/>
      <sheetName val="ШПЗ_9 мес2022"/>
      <sheetName val="5-з из 1С_9мес22"/>
      <sheetName val="5-з_разд1_9мес22"/>
      <sheetName val="5-з_разд2_9мес22"/>
      <sheetName val="90.01_9мес2022"/>
      <sheetName val="91.01_9мес2022_"/>
      <sheetName val="ОСВ_9мес22"/>
      <sheetName val="6.T.ST_из 1С_9 мес22"/>
      <sheetName val="6.T.ST_9мес22"/>
      <sheetName val="ШПЗ(ЛО)_9 мес22"/>
      <sheetName val="произ-во тэн_9мес22"/>
      <sheetName val="передача_9мес22"/>
      <sheetName val="Приложение5_9мес22"/>
      <sheetName val="90.01_2022"/>
      <sheetName val="91.01_2022"/>
      <sheetName val="1.PREDPR_р-л5"/>
      <sheetName val="1.PREDPR_р-л6"/>
      <sheetName val="1.PREDPR_р-л7"/>
      <sheetName val="1.PREDPR_р-л8"/>
      <sheetName val="5-з из 1С_2022год"/>
      <sheetName val="ШПЗ_год22"/>
      <sheetName val="Топливо (кот)"/>
      <sheetName val="4.4"/>
      <sheetName val="4.7"/>
      <sheetName val="ФЗП2022"/>
      <sheetName val="6T.ST_2022"/>
      <sheetName val="смета2022_по счетам"/>
      <sheetName val="смета с КР"/>
      <sheetName val="смета по ШПЗ"/>
      <sheetName val="ФХД_2022"/>
      <sheetName val="2.BH_2022"/>
      <sheetName val="WARM2022"/>
      <sheetName val="GVS2022"/>
      <sheetName val="91 счет_2022"/>
      <sheetName val="ЭЭ"/>
      <sheetName val="Вода"/>
      <sheetName val="ШПЗ_виды деят-ти_2022"/>
      <sheetName val="ФОТ"/>
      <sheetName val="Форма4.4"/>
      <sheetName val="КАЛЬКУЛЯЦИЯ_т.эн"/>
      <sheetName val="КАЛЬКУЛЯЦИЯ_т.н"/>
      <sheetName val="РЕМОНТЫ2022"/>
      <sheetName val="РЕМОНТЫ_WA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>
        <row r="4">
          <cell r="E4">
            <v>748371</v>
          </cell>
        </row>
        <row r="66">
          <cell r="E66">
            <v>0</v>
          </cell>
        </row>
        <row r="86">
          <cell r="D86">
            <v>180</v>
          </cell>
        </row>
      </sheetData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_19"/>
      <sheetName val="modCheck"/>
      <sheetName val="modDocumentsAPI"/>
      <sheetName val="modPreload"/>
      <sheetName val="Инструкция"/>
      <sheetName val="Лог обновления"/>
      <sheetName val="Титульный"/>
      <sheetName val="Библиотека документов"/>
      <sheetName val="Справочник объектов"/>
      <sheetName val="Калькуляция"/>
      <sheetName val="Калькуляция КомбВыработка"/>
      <sheetName val="Калькуляция (теплоноситель)"/>
      <sheetName val="Расчет У.Е."/>
      <sheetName val="Расчет кап вложений"/>
      <sheetName val="Нат. показатели"/>
      <sheetName val="Топливо (кот)"/>
      <sheetName val="Операционные"/>
      <sheetName val="Неподконтрольные"/>
      <sheetName val="Прибыль"/>
      <sheetName val="Ресурсы"/>
      <sheetName val="ФОТ"/>
      <sheetName val="Вода"/>
      <sheetName val="ЭЭ"/>
      <sheetName val="Материалы"/>
      <sheetName val="Амортизация"/>
      <sheetName val="Общехоз. всего"/>
      <sheetName val="Общехоз."/>
      <sheetName val="ФАС ПП вход"/>
      <sheetName val="ФАС ПП исх"/>
      <sheetName val="ФАС БПр"/>
      <sheetName val="ФАС БТр"/>
      <sheetName val="ФАС Т"/>
      <sheetName val="ФАС К"/>
      <sheetName val="МТР"/>
      <sheetName val="Концессия"/>
      <sheetName val="Комментарии"/>
      <sheetName val="Проверка"/>
      <sheetName val="et_union"/>
      <sheetName val="TEHSHEET"/>
      <sheetName val="mod_Tit"/>
      <sheetName val="modfrmReestr"/>
      <sheetName val="modCommandButton"/>
      <sheetName val="modHTTP"/>
      <sheetName val="modfrmDocumentPicker"/>
      <sheetName val="modfrmSecretCode"/>
      <sheetName val="modfrmMethod"/>
      <sheetName val="mod_DOCS"/>
      <sheetName val="SELECTED_DOCS"/>
      <sheetName val="modApplyMethods"/>
      <sheetName val="modHLIcons"/>
      <sheetName val="DOCS_DEPENDENCY"/>
      <sheetName val="modfrmReestrBH"/>
      <sheetName val="modReestr"/>
      <sheetName val="AllSheetsInThisWorkbook"/>
      <sheetName val="modUpdTemplMain"/>
      <sheetName val="modfrmCheckUpdates"/>
      <sheetName val="modInfo"/>
      <sheetName val="modInstruction"/>
      <sheetName val="modServiceModule"/>
      <sheetName val="mod_Coms"/>
      <sheetName val="modfrmDateChoose"/>
      <sheetName val="mod_wb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7"/>
      <sheetName val="mod_18"/>
      <sheetName val="mod_20"/>
      <sheetName val="mod_21"/>
      <sheetName val="mod_22"/>
      <sheetName val="mod_23"/>
      <sheetName val="mod_30"/>
      <sheetName val="mod_31"/>
      <sheetName val="mod_36"/>
      <sheetName val="mod_37"/>
      <sheetName val="mod_38"/>
      <sheetName val="modHyp"/>
      <sheetName val="REESTR_MO"/>
      <sheetName val="REESTR_BOILER"/>
      <sheetName val="REESTR_ORG"/>
      <sheetName val="REESTR_SKI"/>
      <sheetName val="Расчет выпадающих доходов"/>
      <sheetName val="CALC.WARM.4.47( v6.1.1)(v6.1"/>
    </sheetNames>
    <sheetDataSet>
      <sheetData sheetId="0"/>
      <sheetData sheetId="1"/>
      <sheetData sheetId="2"/>
      <sheetData sheetId="3"/>
      <sheetData sheetId="4"/>
      <sheetData sheetId="5"/>
      <sheetData sheetId="6">
        <row r="26">
          <cell r="D26" t="str">
            <v>Нет</v>
          </cell>
        </row>
        <row r="52">
          <cell r="D52" t="str">
            <v>Долгосрочный</v>
          </cell>
        </row>
      </sheetData>
      <sheetData sheetId="7"/>
      <sheetData sheetId="8"/>
      <sheetData sheetId="9">
        <row r="26">
          <cell r="P26">
            <v>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1">
          <cell r="K21">
            <v>93.692999999999998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Перечень тарифов"/>
      <sheetName val="Т-ТЭ_(1)"/>
      <sheetName val="Т-ТЭ_(2)"/>
      <sheetName val="Т-ТЭ_(3)"/>
      <sheetName val="Т-Теплоноситель"/>
      <sheetName val="Т-Гор.вода"/>
      <sheetName val="Т-передача ТЭ"/>
      <sheetName val="Т-пер.теплоносителя"/>
      <sheetName val="Плата резерв. мощ."/>
      <sheetName val="Т-подкл(инд)"/>
      <sheetName val="Т-подкл"/>
      <sheetName val="Предложение"/>
      <sheetName val="Закупки"/>
      <sheetName val="Форма 5"/>
      <sheetName val="Таблица 20"/>
      <sheetName val="Таблица 27"/>
      <sheetName val="Таблица 27.1"/>
      <sheetName val="Форма 1.9"/>
      <sheetName val="Форма 1.10"/>
      <sheetName val="Ссылки на публикации"/>
      <sheetName val="Сведения об изменении"/>
      <sheetName val="Комментарии"/>
      <sheetName val="Проверка"/>
      <sheetName val="TEHSHEET"/>
      <sheetName val="et_union_hor"/>
      <sheetName val="modList15"/>
      <sheetName val="modList12"/>
      <sheetName val="REESTR_VT"/>
      <sheetName val="REESTR_VED"/>
      <sheetName val="modList16"/>
      <sheetName val="modfrmReestrObj"/>
      <sheetName val="AllSheetsInThisWorkbook"/>
      <sheetName val="et_union_vert"/>
      <sheetName val="modInfo"/>
      <sheetName val="modRegion"/>
      <sheetName val="modReestr"/>
      <sheetName val="modPForms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0"/>
      <sheetName val="modList01"/>
      <sheetName val="modList02"/>
      <sheetName val="modList03"/>
      <sheetName val="modList04"/>
      <sheetName val="modList11"/>
      <sheetName val="modfrmDateChoose"/>
      <sheetName val="modComm"/>
      <sheetName val="modList19"/>
      <sheetName val="modList21"/>
      <sheetName val="modList20"/>
      <sheetName val="modThisWorkbook"/>
      <sheetName val="REESTR_MO"/>
      <sheetName val="modfrmReestrMR"/>
      <sheetName val="modfrmCheckUpdates"/>
      <sheetName val="modList05"/>
      <sheetName val="modList07"/>
    </sheetNames>
    <sheetDataSet>
      <sheetData sheetId="0"/>
      <sheetData sheetId="1"/>
      <sheetData sheetId="2">
        <row r="24">
          <cell r="F24" t="str">
            <v>ООО "Дубровская ТЭЦ"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O2" t="str">
            <v>без дифференциации</v>
          </cell>
          <cell r="Q2" t="str">
            <v>без дифференциации</v>
          </cell>
          <cell r="R2" t="str">
            <v>без дифференциации</v>
          </cell>
        </row>
        <row r="3">
          <cell r="O3" t="str">
            <v>горячая вода</v>
          </cell>
          <cell r="Q3" t="str">
            <v>к коллектору источника тепловой энергии</v>
          </cell>
          <cell r="R3" t="str">
            <v>организации-перепродавцы</v>
          </cell>
        </row>
        <row r="4">
          <cell r="O4" t="str">
            <v>холодная вода</v>
          </cell>
          <cell r="Q4" t="str">
            <v>к тепловой сети без дополнительного преобразования на тепловых пунктах, эксплуатируемых теплоснабжающей организацией</v>
          </cell>
          <cell r="R4" t="str">
            <v>бюджетные организации</v>
          </cell>
        </row>
        <row r="5">
          <cell r="O5" t="str">
            <v>вода</v>
          </cell>
          <cell r="Q5" t="str">
            <v>к тепловой сети после тепловых пунктов (на тепловых пунктах), эксплуатируемых теплоснабжающей организацией</v>
          </cell>
          <cell r="R5" t="str">
            <v>население (тарифы указываются с учётом НДС)</v>
          </cell>
        </row>
        <row r="6">
          <cell r="O6" t="str">
            <v>пар</v>
          </cell>
          <cell r="R6" t="str">
            <v>прочие</v>
          </cell>
        </row>
        <row r="7">
          <cell r="O7" t="str">
            <v>отборный пар, 1,2-2,5 кг/см2</v>
          </cell>
        </row>
        <row r="8">
          <cell r="O8" t="str">
            <v>отборный пар, 2,5-7 кг/см2</v>
          </cell>
        </row>
        <row r="9">
          <cell r="O9" t="str">
            <v>отборный пар, 7-13 кг/см2</v>
          </cell>
        </row>
        <row r="10">
          <cell r="O10" t="str">
            <v>отборный пар, &gt; 13 кг/см2</v>
          </cell>
        </row>
        <row r="11">
          <cell r="O11" t="str">
            <v>острый и редуцированный пар</v>
          </cell>
        </row>
        <row r="12">
          <cell r="O12" t="str">
            <v>горячая вода в системе централизованного теплоснабжения на отопление</v>
          </cell>
        </row>
        <row r="13">
          <cell r="O13" t="str">
            <v>горячая вода в системе централизованного теплоснабжения на горячее водоснабжение</v>
          </cell>
        </row>
        <row r="14">
          <cell r="O14" t="str">
            <v>прочее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Check"/>
      <sheetName val="modLoad"/>
      <sheetName val="modfrmDocumentPicker"/>
      <sheetName val="modInvokeHTTPServer"/>
      <sheetName val="Инструкция"/>
      <sheetName val="Лог обновления"/>
      <sheetName val="Титульный"/>
      <sheetName val="Библиотека документов"/>
      <sheetName val="Справочник объектов"/>
      <sheetName val="Калькуляция (ЭОТ)"/>
      <sheetName val="Калькуляция (Инд.)"/>
      <sheetName val="Калькуляция (теплоноситель)"/>
      <sheetName val="Расчет У.Е."/>
      <sheetName val="Расчет кап вложений"/>
      <sheetName val="Нат. показатели"/>
      <sheetName val="Топливо (кот)"/>
      <sheetName val="ФОТ"/>
      <sheetName val="Вода"/>
      <sheetName val="ЭЭ"/>
      <sheetName val="Материалы"/>
      <sheetName val="Амортизация"/>
      <sheetName val="Прочие прямые"/>
      <sheetName val="Цех. расходы"/>
      <sheetName val="Общехоз. всего"/>
      <sheetName val="Общехоз."/>
      <sheetName val="Комментарии"/>
      <sheetName val="Проверка"/>
      <sheetName val="TEHSHEET"/>
      <sheetName val="et_union"/>
      <sheetName val="mod_wb"/>
      <sheetName val="modfrmMethod"/>
      <sheetName val="mod_19"/>
      <sheetName val="modCommandButton"/>
      <sheetName val="mod_Tit"/>
      <sheetName val="modDocs"/>
      <sheetName val="REESTR_BOILER_HOUSE"/>
      <sheetName val="REESTR_BH_FILTERED"/>
      <sheetName val="modAUTOFILL"/>
      <sheetName val="modDocumentsAPI"/>
      <sheetName val="SELECTED_DOCS"/>
      <sheetName val="modApplyMethods"/>
      <sheetName val="modHLIcons"/>
      <sheetName val="DOCS_DEPENDENCY"/>
      <sheetName val="modfrmReestrBH"/>
      <sheetName val="modIHLCommandBar"/>
      <sheetName val="AllSheetsInThisWorkbook"/>
      <sheetName val="modUpdTemplMain"/>
      <sheetName val="modfrmCheckUpdates"/>
      <sheetName val="modInfo"/>
      <sheetName val="modInstruction"/>
      <sheetName val="modServiceModule"/>
      <sheetName val="mod_Coms"/>
      <sheetName val="modfrmReestr"/>
      <sheetName val="modfrmDateChoos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REESTR_MO"/>
      <sheetName val="REESTR_FILTERED"/>
      <sheetName val="REESTR_ORG_WARM"/>
      <sheetName val="REESTR_ORG_VS"/>
      <sheetName val="REESTR_SK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1">
          <cell r="D21">
            <v>2018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93848-5085-4674-82DA-47EB54369AE7}">
  <dimension ref="A1:G74"/>
  <sheetViews>
    <sheetView tabSelected="1" zoomScale="85" zoomScaleNormal="85" workbookViewId="0">
      <selection activeCell="A65" sqref="A65:B70"/>
    </sheetView>
  </sheetViews>
  <sheetFormatPr defaultRowHeight="15" x14ac:dyDescent="0.25"/>
  <cols>
    <col min="1" max="1" width="26.42578125" style="2" customWidth="1"/>
    <col min="2" max="2" width="98.42578125" style="2" customWidth="1"/>
    <col min="3" max="3" width="23.42578125" style="2" customWidth="1"/>
    <col min="4" max="4" width="19.28515625" style="2" customWidth="1"/>
    <col min="5" max="5" width="10.85546875" style="2" customWidth="1"/>
    <col min="6" max="6" width="9.140625" style="2"/>
    <col min="7" max="7" width="11.5703125" style="2" customWidth="1"/>
    <col min="8" max="16384" width="9.140625" style="2"/>
  </cols>
  <sheetData>
    <row r="1" spans="1:5" ht="15.75" thickBot="1" x14ac:dyDescent="0.3">
      <c r="A1" s="1"/>
      <c r="B1" s="1"/>
      <c r="C1" s="1"/>
      <c r="D1" s="1"/>
    </row>
    <row r="2" spans="1:5" ht="100.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5" ht="48" customHeight="1" x14ac:dyDescent="0.25">
      <c r="A3" s="7" t="s">
        <v>4</v>
      </c>
      <c r="B3" s="8" t="s">
        <v>5</v>
      </c>
      <c r="C3" s="9">
        <f>[1]ФХД_2023!$E$4</f>
        <v>737669</v>
      </c>
      <c r="D3" s="10"/>
      <c r="E3" s="11"/>
    </row>
    <row r="4" spans="1:5" s="15" customFormat="1" ht="22.5" customHeight="1" x14ac:dyDescent="0.25">
      <c r="A4" s="7"/>
      <c r="B4" s="12" t="s">
        <v>6</v>
      </c>
      <c r="C4" s="13">
        <f>[1]ФХД_2023!$E$5</f>
        <v>479352</v>
      </c>
      <c r="D4" s="14"/>
    </row>
    <row r="5" spans="1:5" s="15" customFormat="1" ht="30" customHeight="1" x14ac:dyDescent="0.25">
      <c r="A5" s="7"/>
      <c r="B5" s="12" t="s">
        <v>7</v>
      </c>
      <c r="C5" s="13">
        <f>[1]ФХД_2023!$I$5+[1]ФХД_2023!$J$5</f>
        <v>89908</v>
      </c>
      <c r="D5" s="14"/>
    </row>
    <row r="6" spans="1:5" ht="36" customHeight="1" x14ac:dyDescent="0.25">
      <c r="A6" s="7"/>
      <c r="B6" s="8" t="s">
        <v>8</v>
      </c>
      <c r="C6" s="9">
        <f>[1]ФХД_2023!$E$7</f>
        <v>537515</v>
      </c>
      <c r="D6" s="10"/>
    </row>
    <row r="7" spans="1:5" ht="18.75" x14ac:dyDescent="0.25">
      <c r="A7" s="7"/>
      <c r="B7" s="8" t="s">
        <v>9</v>
      </c>
      <c r="C7" s="17">
        <v>0</v>
      </c>
      <c r="D7" s="10"/>
    </row>
    <row r="8" spans="1:5" ht="42" customHeight="1" x14ac:dyDescent="0.25">
      <c r="A8" s="7"/>
      <c r="B8" s="8" t="s">
        <v>10</v>
      </c>
      <c r="C8" s="17">
        <f>[1]ФХД_2023!$E$9</f>
        <v>215281</v>
      </c>
      <c r="D8" s="10"/>
    </row>
    <row r="9" spans="1:5" ht="42" customHeight="1" x14ac:dyDescent="0.25">
      <c r="A9" s="7"/>
      <c r="B9" s="8" t="s">
        <v>11</v>
      </c>
      <c r="C9" s="17">
        <f>[1]ФХД_2023!$E$9</f>
        <v>215281</v>
      </c>
      <c r="D9" s="10"/>
    </row>
    <row r="10" spans="1:5" s="15" customFormat="1" ht="18.75" customHeight="1" x14ac:dyDescent="0.25">
      <c r="A10" s="7"/>
      <c r="B10" s="12" t="s">
        <v>12</v>
      </c>
      <c r="C10" s="18">
        <f>[1]ФХД_2023!$G$11</f>
        <v>24564.84</v>
      </c>
      <c r="D10" s="14"/>
    </row>
    <row r="11" spans="1:5" s="15" customFormat="1" ht="18.75" customHeight="1" x14ac:dyDescent="0.25">
      <c r="A11" s="7"/>
      <c r="B11" s="12" t="s">
        <v>13</v>
      </c>
      <c r="C11" s="19">
        <f>[1]ФХД_2023!$G$12/1000</f>
        <v>6.4667760427252201</v>
      </c>
      <c r="D11" s="14"/>
    </row>
    <row r="12" spans="1:5" s="15" customFormat="1" ht="18.75" customHeight="1" x14ac:dyDescent="0.25">
      <c r="A12" s="7"/>
      <c r="B12" s="12" t="s">
        <v>14</v>
      </c>
      <c r="C12" s="19">
        <f>[1]ФХД_2023!$G$13/1000</f>
        <v>0.73789751577591012</v>
      </c>
      <c r="D12" s="14"/>
    </row>
    <row r="13" spans="1:5" s="15" customFormat="1" ht="18.75" customHeight="1" x14ac:dyDescent="0.25">
      <c r="A13" s="7"/>
      <c r="B13" s="12" t="s">
        <v>15</v>
      </c>
      <c r="C13" s="19">
        <f>[1]ФХД_2023!$G$14</f>
        <v>33290.313999999998</v>
      </c>
      <c r="D13" s="14"/>
    </row>
    <row r="14" spans="1:5" ht="42" customHeight="1" x14ac:dyDescent="0.25">
      <c r="A14" s="7"/>
      <c r="B14" s="8" t="s">
        <v>16</v>
      </c>
      <c r="C14" s="17"/>
      <c r="D14" s="10"/>
    </row>
    <row r="15" spans="1:5" s="21" customFormat="1" ht="15.75" x14ac:dyDescent="0.25">
      <c r="A15" s="7"/>
      <c r="B15" s="12" t="s">
        <v>12</v>
      </c>
      <c r="C15" s="18"/>
      <c r="D15" s="20"/>
    </row>
    <row r="16" spans="1:5" s="21" customFormat="1" ht="15.75" x14ac:dyDescent="0.25">
      <c r="A16" s="7"/>
      <c r="B16" s="12" t="s">
        <v>17</v>
      </c>
      <c r="C16" s="19"/>
      <c r="D16" s="20"/>
    </row>
    <row r="17" spans="1:4" s="21" customFormat="1" ht="15.75" x14ac:dyDescent="0.25">
      <c r="A17" s="7"/>
      <c r="B17" s="12" t="s">
        <v>18</v>
      </c>
      <c r="C17" s="19"/>
      <c r="D17" s="20"/>
    </row>
    <row r="18" spans="1:4" s="21" customFormat="1" ht="15.75" x14ac:dyDescent="0.25">
      <c r="A18" s="7"/>
      <c r="B18" s="12" t="s">
        <v>19</v>
      </c>
      <c r="C18" s="19"/>
      <c r="D18" s="20"/>
    </row>
    <row r="19" spans="1:4" ht="70.5" customHeight="1" x14ac:dyDescent="0.25">
      <c r="A19" s="7"/>
      <c r="B19" s="8" t="s">
        <v>20</v>
      </c>
      <c r="C19" s="17">
        <f>[1]ФХД_2023!$E$20</f>
        <v>30220</v>
      </c>
      <c r="D19" s="10"/>
    </row>
    <row r="20" spans="1:4" s="21" customFormat="1" ht="15.75" x14ac:dyDescent="0.25">
      <c r="A20" s="7"/>
      <c r="B20" s="12" t="s">
        <v>21</v>
      </c>
      <c r="C20" s="19">
        <f>[1]ФХД_2023!$G$21</f>
        <v>4.6312656942231873</v>
      </c>
      <c r="D20" s="20"/>
    </row>
    <row r="21" spans="1:4" s="21" customFormat="1" ht="22.5" customHeight="1" x14ac:dyDescent="0.25">
      <c r="A21" s="7"/>
      <c r="B21" s="12" t="s">
        <v>22</v>
      </c>
      <c r="C21" s="19">
        <f>[1]ФХД_2023!$G$22</f>
        <v>6525.2430000000004</v>
      </c>
      <c r="D21" s="20"/>
    </row>
    <row r="22" spans="1:4" ht="36" customHeight="1" x14ac:dyDescent="0.25">
      <c r="A22" s="7"/>
      <c r="B22" s="8" t="s">
        <v>23</v>
      </c>
      <c r="C22" s="17">
        <f>[1]ФХД_2023!$G$23+[1]ФХД_2023!$J$23</f>
        <v>38542</v>
      </c>
      <c r="D22" s="10"/>
    </row>
    <row r="23" spans="1:4" ht="36" customHeight="1" x14ac:dyDescent="0.25">
      <c r="A23" s="7"/>
      <c r="B23" s="8" t="s">
        <v>24</v>
      </c>
      <c r="C23" s="17">
        <f>[1]ФХД_2023!$E$26</f>
        <v>373</v>
      </c>
      <c r="D23" s="22" t="s">
        <v>25</v>
      </c>
    </row>
    <row r="24" spans="1:4" ht="36" customHeight="1" x14ac:dyDescent="0.25">
      <c r="A24" s="7"/>
      <c r="B24" s="8" t="s">
        <v>26</v>
      </c>
      <c r="C24" s="17">
        <f>[1]ФХД_2023!$E$27</f>
        <v>63339</v>
      </c>
      <c r="D24" s="10"/>
    </row>
    <row r="25" spans="1:4" ht="36" customHeight="1" x14ac:dyDescent="0.25">
      <c r="A25" s="7"/>
      <c r="B25" s="8" t="s">
        <v>27</v>
      </c>
      <c r="C25" s="17">
        <f>[1]ФХД_2023!$E$30</f>
        <v>65211</v>
      </c>
      <c r="D25" s="10"/>
    </row>
    <row r="26" spans="1:4" ht="26.25" customHeight="1" x14ac:dyDescent="0.25">
      <c r="A26" s="7"/>
      <c r="B26" s="8" t="s">
        <v>28</v>
      </c>
      <c r="C26" s="17">
        <f>[1]ФХД_2023!$E$33</f>
        <v>90213</v>
      </c>
      <c r="D26" s="10"/>
    </row>
    <row r="27" spans="1:4" ht="51" customHeight="1" x14ac:dyDescent="0.25">
      <c r="A27" s="7"/>
      <c r="B27" s="8" t="s">
        <v>29</v>
      </c>
      <c r="C27" s="17">
        <f>[1]ФХД_2023!$E$34</f>
        <v>2535</v>
      </c>
      <c r="D27" s="10"/>
    </row>
    <row r="28" spans="1:4" ht="51" customHeight="1" x14ac:dyDescent="0.25">
      <c r="A28" s="7"/>
      <c r="B28" s="8" t="s">
        <v>30</v>
      </c>
      <c r="C28" s="17">
        <f>[1]ФХД_2023!$E$35</f>
        <v>43584</v>
      </c>
      <c r="D28" s="10"/>
    </row>
    <row r="29" spans="1:4" s="15" customFormat="1" ht="15.75" x14ac:dyDescent="0.25">
      <c r="A29" s="7"/>
      <c r="B29" s="12" t="s">
        <v>31</v>
      </c>
      <c r="C29" s="18">
        <f>[1]ФХД_2023!$G$36</f>
        <v>2450</v>
      </c>
      <c r="D29" s="14"/>
    </row>
    <row r="30" spans="1:4" s="15" customFormat="1" ht="15.75" x14ac:dyDescent="0.25">
      <c r="A30" s="7"/>
      <c r="B30" s="12" t="s">
        <v>32</v>
      </c>
      <c r="C30" s="18">
        <f>[1]ФХД_2023!$E$37</f>
        <v>0</v>
      </c>
      <c r="D30" s="14"/>
    </row>
    <row r="31" spans="1:4" ht="35.25" customHeight="1" x14ac:dyDescent="0.25">
      <c r="A31" s="7"/>
      <c r="B31" s="8" t="s">
        <v>33</v>
      </c>
      <c r="C31" s="17">
        <f>[1]ФХД_2023!$E$39</f>
        <v>14345</v>
      </c>
      <c r="D31" s="10"/>
    </row>
    <row r="32" spans="1:4" s="15" customFormat="1" ht="15.75" x14ac:dyDescent="0.25">
      <c r="A32" s="7"/>
      <c r="B32" s="12" t="s">
        <v>31</v>
      </c>
      <c r="C32" s="18">
        <f>[1]ФХД_2023!$E$40</f>
        <v>0</v>
      </c>
      <c r="D32" s="14"/>
    </row>
    <row r="33" spans="1:7" s="15" customFormat="1" ht="15.75" x14ac:dyDescent="0.25">
      <c r="A33" s="7"/>
      <c r="B33" s="12" t="s">
        <v>32</v>
      </c>
      <c r="C33" s="18">
        <f>[1]ФХД_2023!$E$41</f>
        <v>0</v>
      </c>
      <c r="D33" s="14"/>
    </row>
    <row r="34" spans="1:7" ht="72" customHeight="1" x14ac:dyDescent="0.25">
      <c r="A34" s="7"/>
      <c r="B34" s="23" t="s">
        <v>34</v>
      </c>
      <c r="C34" s="17">
        <f>[1]ФХД_2023!$E$43</f>
        <v>31265</v>
      </c>
      <c r="D34" s="22" t="s">
        <v>35</v>
      </c>
    </row>
    <row r="35" spans="1:7" s="26" customFormat="1" ht="67.5" customHeight="1" x14ac:dyDescent="0.25">
      <c r="A35" s="7"/>
      <c r="B35" s="8" t="s">
        <v>36</v>
      </c>
      <c r="C35" s="24">
        <f>[1]ФХД_2023!$E$46</f>
        <v>5917</v>
      </c>
      <c r="D35" s="25"/>
    </row>
    <row r="36" spans="1:7" s="29" customFormat="1" ht="67.5" customHeight="1" x14ac:dyDescent="0.25">
      <c r="A36" s="7"/>
      <c r="B36" s="23" t="s">
        <v>37</v>
      </c>
      <c r="C36" s="17">
        <f>[1]ФХД_2023!$E$51+[1]ФХД_2023!$G$47</f>
        <v>20077</v>
      </c>
      <c r="D36" s="27"/>
      <c r="E36" s="30"/>
      <c r="F36" s="28"/>
      <c r="G36" s="30"/>
    </row>
    <row r="37" spans="1:7" ht="43.5" customHeight="1" x14ac:dyDescent="0.25">
      <c r="A37" s="7"/>
      <c r="B37" s="23" t="s">
        <v>38</v>
      </c>
      <c r="C37" s="17">
        <f>[1]ФХД_2023!$G$80</f>
        <v>180681</v>
      </c>
      <c r="D37" s="10"/>
    </row>
    <row r="38" spans="1:7" s="15" customFormat="1" ht="60" customHeight="1" x14ac:dyDescent="0.25">
      <c r="A38" s="7"/>
      <c r="B38" s="31" t="s">
        <v>39</v>
      </c>
      <c r="C38" s="18">
        <f>[2]ФХД_2022!$E$66</f>
        <v>0</v>
      </c>
      <c r="D38" s="20"/>
    </row>
    <row r="39" spans="1:7" s="15" customFormat="1" ht="30" customHeight="1" x14ac:dyDescent="0.25">
      <c r="A39" s="7"/>
      <c r="B39" s="31" t="s">
        <v>40</v>
      </c>
      <c r="C39" s="18">
        <f>[1]ФХД_2023!$G$81</f>
        <v>180078</v>
      </c>
      <c r="D39" s="20"/>
    </row>
    <row r="40" spans="1:7" ht="63.75" customHeight="1" x14ac:dyDescent="0.25">
      <c r="A40" s="7"/>
      <c r="B40" s="8" t="s">
        <v>41</v>
      </c>
      <c r="C40" s="17">
        <f>[1]ФХД_2023!$E$73</f>
        <v>31481</v>
      </c>
      <c r="D40" s="10"/>
    </row>
    <row r="41" spans="1:7" s="15" customFormat="1" ht="43.5" customHeight="1" x14ac:dyDescent="0.25">
      <c r="A41" s="7"/>
      <c r="B41" s="31" t="s">
        <v>42</v>
      </c>
      <c r="C41" s="18">
        <f>[1]ФХД_2023!$G$74</f>
        <v>33981</v>
      </c>
      <c r="D41" s="14"/>
    </row>
    <row r="42" spans="1:7" s="15" customFormat="1" ht="27.75" customHeight="1" x14ac:dyDescent="0.25">
      <c r="A42" s="7"/>
      <c r="B42" s="31" t="s">
        <v>43</v>
      </c>
      <c r="C42" s="18">
        <f>[1]ФХД_2023!$E$77</f>
        <v>2500</v>
      </c>
      <c r="D42" s="32"/>
    </row>
    <row r="43" spans="1:7" ht="51" customHeight="1" x14ac:dyDescent="0.25">
      <c r="A43" s="7"/>
      <c r="B43" s="8" t="s">
        <v>44</v>
      </c>
      <c r="C43" s="17">
        <f>C3-C6</f>
        <v>200154</v>
      </c>
      <c r="D43" s="27"/>
    </row>
    <row r="44" spans="1:7" ht="91.5" customHeight="1" x14ac:dyDescent="0.25">
      <c r="A44" s="7"/>
      <c r="B44" s="8" t="s">
        <v>45</v>
      </c>
      <c r="C44" s="33" t="s">
        <v>46</v>
      </c>
      <c r="D44" s="34"/>
    </row>
    <row r="45" spans="1:7" ht="96" customHeight="1" x14ac:dyDescent="0.25">
      <c r="A45" s="7"/>
      <c r="B45" s="8" t="s">
        <v>47</v>
      </c>
      <c r="C45" s="35">
        <f>[2]ФХД_2022!$D$86</f>
        <v>180</v>
      </c>
      <c r="D45" s="27"/>
    </row>
    <row r="46" spans="1:7" ht="42" customHeight="1" x14ac:dyDescent="0.25">
      <c r="A46" s="7"/>
      <c r="B46" s="8" t="s">
        <v>48</v>
      </c>
      <c r="C46" s="36">
        <v>113.75</v>
      </c>
      <c r="D46" s="27"/>
    </row>
    <row r="47" spans="1:7" ht="41.25" customHeight="1" x14ac:dyDescent="0.25">
      <c r="A47" s="7"/>
      <c r="B47" s="8" t="s">
        <v>49</v>
      </c>
      <c r="C47" s="36">
        <f>[1]ФХД_2023!$D$96</f>
        <v>238.273</v>
      </c>
      <c r="D47" s="27"/>
    </row>
    <row r="48" spans="1:7" ht="54.75" customHeight="1" x14ac:dyDescent="0.25">
      <c r="A48" s="7"/>
      <c r="B48" s="8" t="s">
        <v>50</v>
      </c>
      <c r="C48" s="17">
        <f>[1]ФХД_2023!$D$97</f>
        <v>0</v>
      </c>
      <c r="D48" s="27"/>
    </row>
    <row r="49" spans="1:4" ht="80.25" customHeight="1" x14ac:dyDescent="0.25">
      <c r="A49" s="7"/>
      <c r="B49" s="8" t="s">
        <v>51</v>
      </c>
      <c r="C49" s="36">
        <f>[1]ФХД_2023!$D$98</f>
        <v>179.11600000000001</v>
      </c>
      <c r="D49" s="27"/>
    </row>
    <row r="50" spans="1:4" s="26" customFormat="1" ht="18.75" x14ac:dyDescent="0.25">
      <c r="A50" s="7"/>
      <c r="B50" s="37" t="s">
        <v>52</v>
      </c>
      <c r="C50" s="24">
        <f>[1]ФХД_2023!$D$99</f>
        <v>145.84899999999999</v>
      </c>
      <c r="D50" s="38"/>
    </row>
    <row r="51" spans="1:4" s="26" customFormat="1" ht="18.75" x14ac:dyDescent="0.25">
      <c r="A51" s="7"/>
      <c r="B51" s="37" t="s">
        <v>53</v>
      </c>
      <c r="C51" s="24">
        <f>[1]ФХД_2023!$D$101</f>
        <v>33.267000000000003</v>
      </c>
      <c r="D51" s="38"/>
    </row>
    <row r="52" spans="1:4" ht="54.75" customHeight="1" x14ac:dyDescent="0.25">
      <c r="A52" s="7"/>
      <c r="B52" s="8" t="s">
        <v>54</v>
      </c>
      <c r="C52" s="36">
        <f>[1]ФХД_2023!$D$104</f>
        <v>60.84</v>
      </c>
      <c r="D52" s="27"/>
    </row>
    <row r="53" spans="1:4" ht="54.75" hidden="1" customHeight="1" x14ac:dyDescent="0.25">
      <c r="A53" s="7"/>
      <c r="B53" s="37" t="s">
        <v>55</v>
      </c>
      <c r="C53" s="17"/>
      <c r="D53" s="27"/>
    </row>
    <row r="54" spans="1:4" ht="18.75" x14ac:dyDescent="0.25">
      <c r="A54" s="7"/>
      <c r="B54" s="8" t="s">
        <v>56</v>
      </c>
      <c r="C54" s="36">
        <f>[1]ФХД_2023!$D$105</f>
        <v>57.44</v>
      </c>
      <c r="D54" s="27"/>
    </row>
    <row r="55" spans="1:4" ht="37.5" customHeight="1" x14ac:dyDescent="0.25">
      <c r="A55" s="7"/>
      <c r="B55" s="8" t="s">
        <v>57</v>
      </c>
      <c r="C55" s="17">
        <f>[1]ФХД_2023!$D$107</f>
        <v>86</v>
      </c>
      <c r="D55" s="27"/>
    </row>
    <row r="56" spans="1:4" ht="37.5" customHeight="1" x14ac:dyDescent="0.25">
      <c r="A56" s="7"/>
      <c r="B56" s="8" t="s">
        <v>58</v>
      </c>
      <c r="C56" s="17">
        <f>[1]ФХД_2023!$D$108</f>
        <v>30</v>
      </c>
      <c r="D56" s="27"/>
    </row>
    <row r="57" spans="1:4" ht="76.5" customHeight="1" x14ac:dyDescent="0.25">
      <c r="A57" s="7"/>
      <c r="B57" s="8" t="s">
        <v>59</v>
      </c>
      <c r="C57" s="36">
        <f>[1]ФХД_2023!$D$110</f>
        <v>165.05</v>
      </c>
      <c r="D57" s="27"/>
    </row>
    <row r="58" spans="1:4" ht="76.5" customHeight="1" x14ac:dyDescent="0.25">
      <c r="A58" s="7"/>
      <c r="B58" s="8" t="s">
        <v>60</v>
      </c>
      <c r="C58" s="36">
        <f>[1]ФХД_2023!$D$111</f>
        <v>162.65</v>
      </c>
      <c r="D58" s="27"/>
    </row>
    <row r="59" spans="1:4" ht="101.25" customHeight="1" x14ac:dyDescent="0.25">
      <c r="A59" s="7"/>
      <c r="B59" s="8" t="s">
        <v>61</v>
      </c>
      <c r="C59" s="36">
        <f>[1]ФХД_2023!$D$112</f>
        <v>27.39</v>
      </c>
      <c r="D59" s="27"/>
    </row>
    <row r="60" spans="1:4" ht="81.75" customHeight="1" x14ac:dyDescent="0.25">
      <c r="A60" s="7"/>
      <c r="B60" s="8" t="s">
        <v>62</v>
      </c>
      <c r="C60" s="36">
        <f>[1]ФХД_2023!$D$113</f>
        <v>6.13</v>
      </c>
      <c r="D60" s="27"/>
    </row>
    <row r="61" spans="1:4" ht="109.5" customHeight="1" x14ac:dyDescent="0.25">
      <c r="A61" s="39"/>
      <c r="B61" s="8" t="s">
        <v>63</v>
      </c>
      <c r="C61" s="36"/>
      <c r="D61" s="27"/>
    </row>
    <row r="62" spans="1:4" s="15" customFormat="1" ht="55.5" customHeight="1" x14ac:dyDescent="0.25">
      <c r="A62" s="40"/>
      <c r="B62" s="12" t="s">
        <v>64</v>
      </c>
      <c r="C62" s="41" t="s">
        <v>46</v>
      </c>
      <c r="D62" s="42" t="s">
        <v>65</v>
      </c>
    </row>
    <row r="63" spans="1:4" s="15" customFormat="1" ht="57" customHeight="1" thickBot="1" x14ac:dyDescent="0.3">
      <c r="A63" s="43"/>
      <c r="B63" s="44" t="s">
        <v>66</v>
      </c>
      <c r="C63" s="41" t="s">
        <v>46</v>
      </c>
      <c r="D63" s="42" t="s">
        <v>65</v>
      </c>
    </row>
    <row r="64" spans="1:4" ht="18.75" x14ac:dyDescent="0.3">
      <c r="A64" s="45"/>
      <c r="B64" s="45"/>
      <c r="C64" s="45"/>
      <c r="D64" s="45"/>
    </row>
    <row r="65" spans="1:4" ht="18.75" x14ac:dyDescent="0.3">
      <c r="A65" s="46"/>
      <c r="B65" s="46"/>
      <c r="C65" s="45"/>
      <c r="D65" s="46"/>
    </row>
    <row r="66" spans="1:4" ht="18.75" x14ac:dyDescent="0.3">
      <c r="A66" s="46"/>
      <c r="B66" s="46"/>
      <c r="C66" s="45"/>
      <c r="D66" s="46"/>
    </row>
    <row r="67" spans="1:4" ht="18.75" x14ac:dyDescent="0.3">
      <c r="A67" s="46"/>
      <c r="B67" s="46"/>
      <c r="C67" s="45"/>
      <c r="D67" s="46"/>
    </row>
    <row r="68" spans="1:4" ht="18.75" x14ac:dyDescent="0.3">
      <c r="A68" s="46"/>
      <c r="B68" s="46"/>
      <c r="C68" s="45"/>
      <c r="D68" s="46"/>
    </row>
    <row r="69" spans="1:4" ht="18.75" x14ac:dyDescent="0.3">
      <c r="A69" s="46"/>
      <c r="B69" s="46"/>
      <c r="C69" s="45"/>
      <c r="D69" s="46"/>
    </row>
    <row r="70" spans="1:4" x14ac:dyDescent="0.25">
      <c r="A70" s="46"/>
      <c r="B70" s="46"/>
    </row>
    <row r="71" spans="1:4" x14ac:dyDescent="0.25">
      <c r="C71" s="6"/>
    </row>
    <row r="72" spans="1:4" x14ac:dyDescent="0.25">
      <c r="C72" s="16"/>
    </row>
    <row r="73" spans="1:4" x14ac:dyDescent="0.25">
      <c r="C73" s="16"/>
    </row>
    <row r="74" spans="1:4" x14ac:dyDescent="0.25">
      <c r="C74" s="16"/>
    </row>
  </sheetData>
  <mergeCells count="4">
    <mergeCell ref="A1:D1"/>
    <mergeCell ref="A3:A60"/>
    <mergeCell ref="D65:D69"/>
    <mergeCell ref="A65:B70"/>
  </mergeCell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ФХД2023</vt:lpstr>
      <vt:lpstr>ФХД2023!Область_печати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Чижова Мария Геннадьевна</dc:creator>
  <cp:lastModifiedBy>Чижова Мария Геннадьевна</cp:lastModifiedBy>
  <dcterms:created xsi:type="dcterms:W3CDTF">2024-05-03T08:44:56Z</dcterms:created>
  <dcterms:modified xsi:type="dcterms:W3CDTF">2024-05-03T08:49:39Z</dcterms:modified>
</cp:coreProperties>
</file>