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Блок экономики и финансов\Блок заместителя директора по экономике и финансам\ПЭО разобрать !!!!\Прочее\ПРИКАЗЫ\раскрытие информации\"/>
    </mc:Choice>
  </mc:AlternateContent>
  <bookViews>
    <workbookView xWindow="0" yWindow="0" windowWidth="19170" windowHeight="3330"/>
  </bookViews>
  <sheets>
    <sheet name="п.10 от 26.07.2017" sheetId="2" r:id="rId1"/>
    <sheet name="п.Б.1" sheetId="4" r:id="rId2"/>
    <sheet name="п.Б.2" sheetId="5" r:id="rId3"/>
    <sheet name="п.Б.3" sheetId="6" r:id="rId4"/>
    <sheet name="п. Д,Е,Ж" sheetId="7" r:id="rId5"/>
  </sheets>
  <externalReferences>
    <externalReference r:id="rId6"/>
  </externalReferences>
  <definedNames>
    <definedName name="kind_of_cons">[1]TEHSHEET!$R$2:$R$6</definedName>
    <definedName name="kind_of_heat_transfer">[1]TEHSHEET!$O$2:$O$14</definedName>
    <definedName name="kind_of_scheme_in">[1]TEHSHEET!$Q$2:$Q$5</definedName>
    <definedName name="org">[1]Титульный!$F$24</definedName>
    <definedName name="_xlnm.Print_Area" localSheetId="1">п.Б.1!$A$1:$H$14</definedName>
    <definedName name="_xlnm.Print_Area" localSheetId="3">п.Б.3!$A$1:$L$10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4" l="1"/>
  <c r="G15" i="4"/>
  <c r="H15" i="4"/>
  <c r="I15" i="4"/>
  <c r="J15" i="4"/>
  <c r="K15" i="4"/>
  <c r="L15" i="4"/>
  <c r="H14" i="4" l="1"/>
  <c r="C8" i="6"/>
  <c r="A2" i="6"/>
  <c r="C8" i="5"/>
  <c r="A2" i="5"/>
  <c r="E15" i="4"/>
  <c r="C8" i="4"/>
  <c r="A2" i="4"/>
</calcChain>
</file>

<file path=xl/sharedStrings.xml><?xml version="1.0" encoding="utf-8"?>
<sst xmlns="http://schemas.openxmlformats.org/spreadsheetml/2006/main" count="184" uniqueCount="95">
  <si>
    <t>Подлежащая раскрытию информация</t>
  </si>
  <si>
    <t>Сведения раскрывающие информацию</t>
  </si>
  <si>
    <t>Примечание</t>
  </si>
  <si>
    <t>О предложении регулируемой организации об установлении цен (тарифов) в сфере теплоснабжения</t>
  </si>
  <si>
    <t>а) о предлагаемом методе регулирования;</t>
  </si>
  <si>
    <t>б) о расчетной величине цен (тарифов);</t>
  </si>
  <si>
    <t>в) о сроке действия цен (тарифов);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</si>
  <si>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</si>
  <si>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</si>
  <si>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полезного отпуска тепловой энергии (теплоносителя);</t>
  </si>
  <si>
    <t>ж)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Федерации;</t>
  </si>
  <si>
    <t>Ответственный руководитель                 ____________________________________        "_____" __________________ 201__г.</t>
  </si>
  <si>
    <t>СОГЛАСОВАНО</t>
  </si>
  <si>
    <t>з) копия инвестиционной программы, утвержденной в установленном законодательством Российской Федерации порядке (проекта инвестиционной программы).</t>
  </si>
  <si>
    <t>Параметры сведений</t>
  </si>
  <si>
    <t>Заместитель ГД по экономике и финансам____________________   А.С. Арестов</t>
  </si>
  <si>
    <t>Генеральный директор</t>
  </si>
  <si>
    <t>_____________________   М.А. Горелов</t>
  </si>
  <si>
    <t>метод индексации установленных тарифов</t>
  </si>
  <si>
    <t>01.01.2018-31.12.2018</t>
  </si>
  <si>
    <t>№ п/п</t>
  </si>
  <si>
    <t>Параметры дифференциации /
Вид теплоносителя
(Параметры теплоносителя)</t>
  </si>
  <si>
    <t>Величина тарифа</t>
  </si>
  <si>
    <t>Срок действия цены (тарифа) на тепловую энергию (мощность)</t>
  </si>
  <si>
    <t>Одноставочный тариф, руб/Гкал</t>
  </si>
  <si>
    <t>Двухставочный тариф</t>
  </si>
  <si>
    <t>ставка за тепловую  энергию, руб/Гкал</t>
  </si>
  <si>
    <t>ставка за содержание тепловой мощности, тыс.руб./Гкал/ч/мес</t>
  </si>
  <si>
    <t>дата начала</t>
  </si>
  <si>
    <t>дата окончания</t>
  </si>
  <si>
    <t>1</t>
  </si>
  <si>
    <t>2</t>
  </si>
  <si>
    <t>Наименование тарифа</t>
  </si>
  <si>
    <t>Схема подключения теплопотребляющей установки к коллектору источника тепловой энергии</t>
  </si>
  <si>
    <t>к коллектору источника тепловой энергии</t>
  </si>
  <si>
    <t>Группа потребителей</t>
  </si>
  <si>
    <t>прочие</t>
  </si>
  <si>
    <t>острый и редуцированный пар</t>
  </si>
  <si>
    <t>01.01.2018</t>
  </si>
  <si>
    <t>31.12.2018</t>
  </si>
  <si>
    <t>к тепловой сети без дополнительного преобразования на тепловых пунктах, эксплуатируемых теплоснабжающей организацией</t>
  </si>
  <si>
    <t>без дифференциации</t>
  </si>
  <si>
    <t>вода</t>
  </si>
  <si>
    <t>3</t>
  </si>
  <si>
    <t>4</t>
  </si>
  <si>
    <t>5</t>
  </si>
  <si>
    <t>6</t>
  </si>
  <si>
    <t>7</t>
  </si>
  <si>
    <t>8</t>
  </si>
  <si>
    <t>9</t>
  </si>
  <si>
    <t>Срок действия тарифа на теплоноситель</t>
  </si>
  <si>
    <t>Одноставочный тариф, руб/куб.м</t>
  </si>
  <si>
    <t>пар</t>
  </si>
  <si>
    <t>Срок действия тарифа на горячую воду</t>
  </si>
  <si>
    <t>Компонент на теплоноситель, руб/куб.м</t>
  </si>
  <si>
    <t>Одноставочный компонент на тепловую энергию, руб/Гкал</t>
  </si>
  <si>
    <t>Одноставочный тариф, руб./куб.м</t>
  </si>
  <si>
    <t>ставка за потребление горячей воды, руб./куб.м</t>
  </si>
  <si>
    <t>ставка за содержание системы ГВС, тыс.руб./куб.м/ч/мес</t>
  </si>
  <si>
    <t>ставка за тепловую энергию в компоненте на тепловую энергию, руб/Гкал</t>
  </si>
  <si>
    <t>ставка за содержание тепловой мощности в компоненте на тепловую энергию, тыс. руб./Гкал/ч в мес.</t>
  </si>
  <si>
    <t>в паре</t>
  </si>
  <si>
    <t>в воде (отопление+ГВС)</t>
  </si>
  <si>
    <t>01.01.0201</t>
  </si>
  <si>
    <t>Вид тарифа</t>
  </si>
  <si>
    <t>Период с</t>
  </si>
  <si>
    <t>Период по</t>
  </si>
  <si>
    <t>Значение</t>
  </si>
  <si>
    <t>Комментарии</t>
  </si>
  <si>
    <t>Инвестиционная программа не утверждена</t>
  </si>
  <si>
    <t>Информация от ПЭГ для публикации на сайте ООО "Дубровская ТЭЦ" согласно Приказа №207 от 25.07.2017г.</t>
  </si>
  <si>
    <t>Представлен отдельный документ (п.Б.1-п.Б.3)</t>
  </si>
  <si>
    <t>Представлен отдельный документ (п. Д, Е, Ж)</t>
  </si>
  <si>
    <t>п.Б.1. Информация о предложении об установлении тарифов на тепловую энергию (мощность):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</si>
  <si>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п.Б.2. Информация о предложении об установлении цен (тарифов) на теплоноситель: Тарифы на теплоноситель, поставляемый теплоснабжающими организациями потребителям, другим теплоснабжающим организациям</t>
  </si>
  <si>
    <t>п.Б.3. Информация о предложении об установлении цен (тарифов) на горячую воду : Тарифы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</si>
  <si>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п.Д. Необходимая валовая выручка на соответствующий период, в том числе с разбивкой по годам, тыс. руб.</t>
  </si>
  <si>
    <t>п.Ж. 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тыс. руб.</t>
  </si>
  <si>
    <t xml:space="preserve">Согласно Письма Комитета по тарифам ЛО от 10.03.2017г. №КТ-5-305/17-0-0 организация направляет предложение о корректировке тарифов на 2018г., поскольку ранее для организации были установлены тарифы в рамках долгосрочного регулирования 2016-2018 гг. </t>
  </si>
  <si>
    <t>10</t>
  </si>
  <si>
    <t>11</t>
  </si>
  <si>
    <t>12</t>
  </si>
  <si>
    <t>на теплоноситель, поставляемый теплоснабжающими организациями потребителям, другим теплоснабжающим организациям</t>
  </si>
  <si>
    <t>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</si>
  <si>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</si>
  <si>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тарифов, тыс. Гкал</t>
  </si>
  <si>
    <t>на теплоноситель, поставляемый теплоснабжающими организациями потребителям, другим теплоснабжающим организациям, тыс.куб.м</t>
  </si>
  <si>
    <t>п.Е. Годовой объем полезного отпуска тепловой энергии (теплоносителя)</t>
  </si>
  <si>
    <t>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водоснабжения), тыс. Гкал</t>
  </si>
  <si>
    <t>1.1.</t>
  </si>
  <si>
    <t>1.1.1.</t>
  </si>
  <si>
    <t>1.2.</t>
  </si>
  <si>
    <t>1.2.1.</t>
  </si>
  <si>
    <t>1.2.1.1.</t>
  </si>
  <si>
    <t>1.1.1.1.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</si>
</sst>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theme="0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D3D3D6"/>
      </left>
      <right style="thin">
        <color rgb="FFD3D3D6"/>
      </right>
      <top/>
      <bottom style="thin">
        <color rgb="FFD3D3D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9" fillId="0" borderId="0"/>
    <xf numFmtId="0" fontId="10" fillId="0" borderId="0" applyBorder="0">
      <alignment horizontal="center" vertical="center" wrapText="1"/>
    </xf>
    <xf numFmtId="0" fontId="9" fillId="0" borderId="0"/>
    <xf numFmtId="0" fontId="6" fillId="0" borderId="0"/>
    <xf numFmtId="0" fontId="5" fillId="0" borderId="0"/>
    <xf numFmtId="0" fontId="6" fillId="0" borderId="0"/>
    <xf numFmtId="0" fontId="11" fillId="0" borderId="7" applyBorder="0">
      <alignment horizontal="center" vertical="center" wrapText="1"/>
    </xf>
    <xf numFmtId="0" fontId="13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justify" vertical="center" wrapText="1"/>
    </xf>
    <xf numFmtId="0" fontId="8" fillId="0" borderId="0" xfId="1" applyFont="1" applyFill="1" applyAlignment="1" applyProtection="1">
      <alignment vertical="center" wrapText="1"/>
    </xf>
    <xf numFmtId="0" fontId="8" fillId="2" borderId="0" xfId="1" applyFont="1" applyFill="1" applyBorder="1" applyAlignment="1" applyProtection="1">
      <alignment vertical="center" wrapText="1"/>
    </xf>
    <xf numFmtId="0" fontId="11" fillId="2" borderId="0" xfId="1" applyFont="1" applyFill="1" applyBorder="1" applyAlignment="1" applyProtection="1">
      <alignment horizontal="center" vertical="center" wrapText="1"/>
    </xf>
    <xf numFmtId="49" fontId="8" fillId="0" borderId="6" xfId="1" applyNumberFormat="1" applyFont="1" applyFill="1" applyBorder="1" applyAlignment="1" applyProtection="1">
      <alignment horizontal="left" vertical="center" wrapText="1"/>
    </xf>
    <xf numFmtId="0" fontId="8" fillId="0" borderId="8" xfId="1" applyNumberFormat="1" applyFont="1" applyFill="1" applyBorder="1" applyAlignment="1" applyProtection="1">
      <alignment horizontal="left" vertical="center" wrapText="1" indent="6"/>
    </xf>
    <xf numFmtId="4" fontId="7" fillId="0" borderId="5" xfId="9" applyNumberFormat="1" applyFont="1" applyFill="1" applyBorder="1" applyAlignment="1" applyProtection="1">
      <alignment horizontal="center" vertical="center" wrapText="1"/>
    </xf>
    <xf numFmtId="0" fontId="0" fillId="3" borderId="1" xfId="7" applyFont="1" applyFill="1" applyBorder="1" applyAlignment="1" applyProtection="1">
      <alignment horizontal="center" vertical="center" wrapText="1"/>
    </xf>
    <xf numFmtId="0" fontId="0" fillId="3" borderId="1" xfId="4" applyFont="1" applyFill="1" applyBorder="1" applyAlignment="1" applyProtection="1">
      <alignment horizontal="center" vertical="center" wrapText="1"/>
    </xf>
    <xf numFmtId="0" fontId="0" fillId="3" borderId="1" xfId="4" applyFont="1" applyFill="1" applyBorder="1" applyAlignment="1" applyProtection="1">
      <alignment horizontal="center" vertical="center" wrapText="1"/>
    </xf>
    <xf numFmtId="49" fontId="12" fillId="2" borderId="1" xfId="8" applyNumberFormat="1" applyFont="1" applyFill="1" applyBorder="1" applyAlignment="1" applyProtection="1">
      <alignment horizontal="center" vertical="center" wrapText="1"/>
    </xf>
    <xf numFmtId="0" fontId="8" fillId="2" borderId="1" xfId="1" applyNumberFormat="1" applyFont="1" applyFill="1" applyBorder="1" applyAlignment="1" applyProtection="1">
      <alignment horizontal="left" vertical="center" wrapText="1"/>
    </xf>
    <xf numFmtId="0" fontId="8" fillId="0" borderId="1" xfId="4" applyFont="1" applyFill="1" applyBorder="1" applyAlignment="1" applyProtection="1">
      <alignment vertical="center" wrapText="1"/>
    </xf>
    <xf numFmtId="49" fontId="8" fillId="5" borderId="1" xfId="1" applyNumberFormat="1" applyFont="1" applyFill="1" applyBorder="1" applyAlignment="1" applyProtection="1">
      <alignment vertical="center" wrapText="1"/>
      <protection locked="0"/>
    </xf>
    <xf numFmtId="0" fontId="8" fillId="2" borderId="1" xfId="1" applyNumberFormat="1" applyFont="1" applyFill="1" applyBorder="1" applyAlignment="1" applyProtection="1">
      <alignment horizontal="left" vertical="center" wrapText="1" indent="4"/>
    </xf>
    <xf numFmtId="0" fontId="8" fillId="2" borderId="1" xfId="1" applyNumberFormat="1" applyFont="1" applyFill="1" applyBorder="1" applyAlignment="1" applyProtection="1">
      <alignment horizontal="left" vertical="center" wrapText="1" indent="5"/>
    </xf>
    <xf numFmtId="0" fontId="8" fillId="6" borderId="1" xfId="1" applyNumberFormat="1" applyFont="1" applyFill="1" applyBorder="1" applyAlignment="1" applyProtection="1">
      <alignment horizontal="left" vertical="center" wrapText="1" indent="6"/>
      <protection locked="0"/>
    </xf>
    <xf numFmtId="4" fontId="8" fillId="6" borderId="1" xfId="9" applyNumberFormat="1" applyFont="1" applyFill="1" applyBorder="1" applyAlignment="1" applyProtection="1">
      <alignment horizontal="right" vertical="center" wrapText="1"/>
      <protection locked="0"/>
    </xf>
    <xf numFmtId="4" fontId="8" fillId="0" borderId="1" xfId="9" applyNumberFormat="1" applyFont="1" applyFill="1" applyBorder="1" applyAlignment="1" applyProtection="1">
      <alignment horizontal="right" vertical="center" wrapText="1"/>
    </xf>
    <xf numFmtId="49" fontId="0" fillId="7" borderId="1" xfId="5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6" applyNumberFormat="1" applyFont="1" applyFill="1" applyBorder="1" applyAlignment="1" applyProtection="1">
      <alignment horizontal="center" vertical="center" wrapText="1"/>
    </xf>
    <xf numFmtId="49" fontId="8" fillId="0" borderId="5" xfId="1" applyNumberFormat="1" applyFont="1" applyFill="1" applyBorder="1" applyAlignment="1" applyProtection="1">
      <alignment horizontal="left" vertical="center" wrapText="1"/>
    </xf>
    <xf numFmtId="4" fontId="8" fillId="0" borderId="1" xfId="9" applyNumberFormat="1" applyFont="1" applyFill="1" applyBorder="1" applyAlignment="1" applyProtection="1">
      <alignment vertical="center" wrapText="1"/>
    </xf>
    <xf numFmtId="4" fontId="7" fillId="0" borderId="1" xfId="9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" fontId="8" fillId="6" borderId="1" xfId="4" applyNumberFormat="1" applyFont="1" applyFill="1" applyBorder="1" applyAlignment="1" applyProtection="1">
      <alignment horizontal="center" vertical="center" wrapText="1"/>
      <protection locked="0"/>
    </xf>
    <xf numFmtId="49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4" applyNumberFormat="1" applyFont="1" applyFill="1" applyBorder="1" applyAlignment="1" applyProtection="1">
      <alignment horizontal="left" vertical="center" wrapText="1" inden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8" fillId="6" borderId="1" xfId="1" applyNumberFormat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3" borderId="1" xfId="7" applyFont="1" applyFill="1" applyBorder="1" applyAlignment="1" applyProtection="1">
      <alignment horizontal="center" vertical="center" wrapText="1"/>
    </xf>
    <xf numFmtId="0" fontId="8" fillId="4" borderId="1" xfId="5" applyNumberFormat="1" applyFont="1" applyFill="1" applyBorder="1" applyAlignment="1" applyProtection="1">
      <alignment horizontal="left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0" fontId="0" fillId="2" borderId="1" xfId="6" applyNumberFormat="1" applyFont="1" applyFill="1" applyBorder="1" applyAlignment="1" applyProtection="1">
      <alignment horizontal="center" vertical="center" wrapText="1"/>
    </xf>
    <xf numFmtId="0" fontId="8" fillId="2" borderId="1" xfId="6" applyNumberFormat="1" applyFont="1" applyFill="1" applyBorder="1" applyAlignment="1" applyProtection="1">
      <alignment horizontal="center" vertical="center" wrapText="1"/>
    </xf>
    <xf numFmtId="0" fontId="8" fillId="3" borderId="1" xfId="4" applyFont="1" applyFill="1" applyBorder="1" applyAlignment="1" applyProtection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4" borderId="1" xfId="4" applyNumberFormat="1" applyFont="1" applyFill="1" applyBorder="1" applyAlignment="1" applyProtection="1">
      <alignment horizontal="left" vertical="center" wrapText="1" indent="1"/>
    </xf>
  </cellXfs>
  <cellStyles count="10">
    <cellStyle name="Гиперссылка" xfId="9" builtinId="8"/>
    <cellStyle name="Заголовок" xfId="3"/>
    <cellStyle name="ЗаголовокСтолбца" xfId="8"/>
    <cellStyle name="Обычный" xfId="0" builtinId="0"/>
    <cellStyle name="Обычный 14" xfId="6"/>
    <cellStyle name="Обычный_BALANCE.WARM.2007YEAR(FACT)" xfId="7"/>
    <cellStyle name="Обычный_JKH.OPEN.INFO.HVS(v3.5)_цены161210" xfId="4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83;&#1086;&#1082;%20&#1101;&#1082;&#1086;&#1085;&#1086;&#1084;&#1080;&#1082;&#1080;%20&#1080;%20&#1092;&#1080;&#1085;&#1072;&#1085;&#1089;&#1086;&#1074;/&#1041;&#1083;&#1086;&#1082;%20&#1079;&#1072;&#1084;&#1077;&#1089;&#1090;&#1080;&#1090;&#1077;&#1083;&#1103;%20&#1076;&#1080;&#1088;&#1077;&#1082;&#1090;&#1086;&#1088;&#1072;%20&#1087;&#1086;%20&#1101;&#1082;&#1086;&#1085;&#1086;&#1084;&#1080;&#1082;&#1077;%20&#1080;%20&#1092;&#1080;&#1085;&#1072;&#1085;&#1089;&#1072;&#1084;/&#1055;&#1069;&#1054;%20&#1088;&#1072;&#1079;&#1086;&#1073;&#1088;&#1072;&#1090;&#1100;%20!!!!/&#1055;&#1088;&#1086;&#1095;&#1077;&#1077;/&#1045;&#1048;&#1040;&#1057;/2017/&#1052;&#1040;&#1049;%202017/&#1076;&#1086;%2010.05.2017/+%20JKH.OPEN.INFO.REQUEST.WARM.570_2018_&#1086;&#1090;&#1087;&#1088;&#1072;&#1074;&#1083;&#1077;&#1085;%2027.06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Перечень тарифов"/>
      <sheetName val="Т-ТЭ_(1)"/>
      <sheetName val="Т-ТЭ_(2)"/>
      <sheetName val="Т-ТЭ_(3)"/>
      <sheetName val="Т-Теплоноситель"/>
      <sheetName val="Т-Гор.вода"/>
      <sheetName val="Т-передача ТЭ"/>
      <sheetName val="Т-пер.теплоносителя"/>
      <sheetName val="Плата резерв. мощ."/>
      <sheetName val="Т-подкл(инд)"/>
      <sheetName val="Т-подкл"/>
      <sheetName val="Предложение"/>
      <sheetName val="Закупки"/>
      <sheetName val="Форма 5"/>
      <sheetName val="Таблица 20"/>
      <sheetName val="Таблица 27"/>
      <sheetName val="Таблица 27.1"/>
      <sheetName val="Форма 1.9"/>
      <sheetName val="Форма 1.10"/>
      <sheetName val="Ссылки на публикации"/>
      <sheetName val="Сведения об изменении"/>
      <sheetName val="Комментарии"/>
      <sheetName val="Проверка"/>
      <sheetName val="TEHSHEET"/>
      <sheetName val="et_union_hor"/>
      <sheetName val="modList15"/>
      <sheetName val="modList12"/>
      <sheetName val="REESTR_VT"/>
      <sheetName val="REESTR_VED"/>
      <sheetName val="modList16"/>
      <sheetName val="modfrmReestrObj"/>
      <sheetName val="AllSheetsInThisWorkbook"/>
      <sheetName val="et_union_vert"/>
      <sheetName val="modInfo"/>
      <sheetName val="modRegion"/>
      <sheetName val="modReestr"/>
      <sheetName val="modPForms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0"/>
      <sheetName val="modList01"/>
      <sheetName val="modList02"/>
      <sheetName val="modList03"/>
      <sheetName val="modList04"/>
      <sheetName val="modList11"/>
      <sheetName val="modfrmDateChoose"/>
      <sheetName val="modComm"/>
      <sheetName val="modList19"/>
      <sheetName val="modList21"/>
      <sheetName val="modList20"/>
      <sheetName val="modThisWorkbook"/>
      <sheetName val="REESTR_MO"/>
      <sheetName val="modfrmReestrMR"/>
      <sheetName val="modfrmCheckUpdates"/>
      <sheetName val="modList05"/>
      <sheetName val="modList07"/>
    </sheetNames>
    <sheetDataSet>
      <sheetData sheetId="0"/>
      <sheetData sheetId="1"/>
      <sheetData sheetId="2">
        <row r="24">
          <cell r="F24" t="str">
            <v>ООО "Дубровская ТЭЦ"</v>
          </cell>
        </row>
      </sheetData>
      <sheetData sheetId="3">
        <row r="22">
          <cell r="J22" t="str">
            <v>Тариф на тепловую энергию</v>
          </cell>
        </row>
        <row r="27">
          <cell r="J27" t="str">
            <v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v>
          </cell>
        </row>
        <row r="32">
          <cell r="J32" t="str">
            <v>Тариф на горячую воду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O2" t="str">
            <v>без дифференциации</v>
          </cell>
          <cell r="Q2" t="str">
            <v>без дифференциации</v>
          </cell>
          <cell r="R2" t="str">
            <v>без дифференциации</v>
          </cell>
        </row>
        <row r="3">
          <cell r="O3" t="str">
            <v>горячая вода</v>
          </cell>
          <cell r="Q3" t="str">
            <v>к коллектору источника тепловой энергии</v>
          </cell>
          <cell r="R3" t="str">
            <v>организации-перепродавцы</v>
          </cell>
        </row>
        <row r="4">
          <cell r="O4" t="str">
            <v>холодная вода</v>
          </cell>
          <cell r="Q4" t="str">
            <v>к тепловой сети без дополнительного преобразования на тепловых пунктах, эксплуатируемых теплоснабжающей организацией</v>
          </cell>
          <cell r="R4" t="str">
            <v>бюджетные организации</v>
          </cell>
        </row>
        <row r="5">
          <cell r="O5" t="str">
            <v>вода</v>
          </cell>
          <cell r="Q5" t="str">
            <v>к тепловой сети после тепловых пунктов (на тепловых пунктах), эксплуатируемых теплоснабжающей организацией</v>
          </cell>
          <cell r="R5" t="str">
            <v>население (тарифы указываются с учётом НДС)</v>
          </cell>
        </row>
        <row r="6">
          <cell r="O6" t="str">
            <v>пар</v>
          </cell>
          <cell r="R6" t="str">
            <v>прочие</v>
          </cell>
        </row>
        <row r="7">
          <cell r="O7" t="str">
            <v>отборный пар, 1,2-2,5 кг/см2</v>
          </cell>
        </row>
        <row r="8">
          <cell r="O8" t="str">
            <v>отборный пар, 2,5-7 кг/см2</v>
          </cell>
        </row>
        <row r="9">
          <cell r="O9" t="str">
            <v>отборный пар, 7-13 кг/см2</v>
          </cell>
        </row>
        <row r="10">
          <cell r="O10" t="str">
            <v>отборный пар, &gt; 13 кг/см2</v>
          </cell>
        </row>
        <row r="11">
          <cell r="O11" t="str">
            <v>острый и редуцированный пар</v>
          </cell>
        </row>
        <row r="12">
          <cell r="O12" t="str">
            <v>горячая вода в системе централизованного теплоснабжения на отопление</v>
          </cell>
        </row>
        <row r="13">
          <cell r="O13" t="str">
            <v>горячая вода в системе централизованного теплоснабжения на горячее водоснабжение</v>
          </cell>
        </row>
        <row r="14">
          <cell r="O14" t="str">
            <v>прочее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tabSelected="1" zoomScaleNormal="100" workbookViewId="0">
      <selection activeCell="B6" sqref="B6:B13"/>
    </sheetView>
  </sheetViews>
  <sheetFormatPr defaultRowHeight="15" x14ac:dyDescent="0.25"/>
  <cols>
    <col min="2" max="2" width="40.85546875" bestFit="1" customWidth="1"/>
    <col min="3" max="3" width="42.28515625" bestFit="1" customWidth="1"/>
    <col min="4" max="4" width="35" customWidth="1"/>
    <col min="5" max="5" width="31.7109375" customWidth="1"/>
  </cols>
  <sheetData>
    <row r="2" spans="1:7" ht="15.75" x14ac:dyDescent="0.25">
      <c r="A2" s="37" t="s">
        <v>70</v>
      </c>
      <c r="B2" s="37"/>
      <c r="C2" s="37"/>
      <c r="D2" s="37"/>
      <c r="E2" s="37"/>
      <c r="F2" s="6"/>
      <c r="G2" s="6"/>
    </row>
    <row r="3" spans="1:7" ht="15.75" x14ac:dyDescent="0.25">
      <c r="B3" s="5"/>
      <c r="C3" s="5"/>
      <c r="D3" s="5"/>
      <c r="E3" s="5"/>
      <c r="F3" s="5"/>
      <c r="G3" s="5"/>
    </row>
    <row r="4" spans="1:7" ht="15.75" x14ac:dyDescent="0.25">
      <c r="B4" s="5"/>
      <c r="C4" s="5"/>
      <c r="D4" s="5"/>
      <c r="E4" s="5"/>
      <c r="F4" s="5"/>
      <c r="G4" s="5"/>
    </row>
    <row r="5" spans="1:7" ht="15.75" x14ac:dyDescent="0.25">
      <c r="B5" s="2" t="s">
        <v>0</v>
      </c>
      <c r="C5" s="2" t="s">
        <v>1</v>
      </c>
      <c r="D5" s="2" t="s">
        <v>14</v>
      </c>
      <c r="E5" s="1" t="s">
        <v>2</v>
      </c>
    </row>
    <row r="6" spans="1:7" ht="45" customHeight="1" x14ac:dyDescent="0.25">
      <c r="B6" s="38" t="s">
        <v>3</v>
      </c>
      <c r="C6" s="9" t="s">
        <v>4</v>
      </c>
      <c r="D6" s="4" t="s">
        <v>18</v>
      </c>
      <c r="E6" s="3"/>
    </row>
    <row r="7" spans="1:7" ht="30" x14ac:dyDescent="0.25">
      <c r="B7" s="38"/>
      <c r="C7" s="9" t="s">
        <v>5</v>
      </c>
      <c r="D7" s="4" t="s">
        <v>71</v>
      </c>
      <c r="E7" s="3"/>
    </row>
    <row r="8" spans="1:7" x14ac:dyDescent="0.25">
      <c r="B8" s="38"/>
      <c r="C8" s="9" t="s">
        <v>6</v>
      </c>
      <c r="D8" s="4" t="s">
        <v>19</v>
      </c>
      <c r="E8" s="3"/>
    </row>
    <row r="9" spans="1:7" ht="118.5" customHeight="1" x14ac:dyDescent="0.25">
      <c r="B9" s="38"/>
      <c r="C9" s="8" t="s">
        <v>7</v>
      </c>
      <c r="D9" s="4" t="s">
        <v>78</v>
      </c>
      <c r="E9" s="3"/>
    </row>
    <row r="10" spans="1:7" ht="45" x14ac:dyDescent="0.25">
      <c r="B10" s="38"/>
      <c r="C10" s="9" t="s">
        <v>8</v>
      </c>
      <c r="D10" s="39" t="s">
        <v>72</v>
      </c>
      <c r="E10" s="3"/>
    </row>
    <row r="11" spans="1:7" ht="30" x14ac:dyDescent="0.25">
      <c r="B11" s="38"/>
      <c r="C11" s="9" t="s">
        <v>9</v>
      </c>
      <c r="D11" s="40"/>
      <c r="E11" s="3"/>
    </row>
    <row r="12" spans="1:7" ht="90" x14ac:dyDescent="0.25">
      <c r="B12" s="38"/>
      <c r="C12" s="9" t="s">
        <v>10</v>
      </c>
      <c r="D12" s="41"/>
      <c r="E12" s="3"/>
    </row>
    <row r="13" spans="1:7" ht="75" x14ac:dyDescent="0.25">
      <c r="B13" s="38"/>
      <c r="C13" s="9" t="s">
        <v>13</v>
      </c>
      <c r="D13" s="4" t="s">
        <v>69</v>
      </c>
      <c r="E13" s="3"/>
    </row>
    <row r="16" spans="1:7" ht="15.75" x14ac:dyDescent="0.25">
      <c r="B16" s="7" t="s">
        <v>11</v>
      </c>
    </row>
    <row r="19" spans="2:3" ht="15.75" x14ac:dyDescent="0.25">
      <c r="B19" s="7" t="s">
        <v>12</v>
      </c>
    </row>
    <row r="20" spans="2:3" ht="15.75" x14ac:dyDescent="0.25">
      <c r="B20" s="7" t="s">
        <v>15</v>
      </c>
    </row>
    <row r="21" spans="2:3" ht="15.75" x14ac:dyDescent="0.25">
      <c r="B21" s="7"/>
    </row>
    <row r="22" spans="2:3" ht="15.75" x14ac:dyDescent="0.25">
      <c r="B22" s="7" t="s">
        <v>16</v>
      </c>
      <c r="C22" s="7" t="s">
        <v>17</v>
      </c>
    </row>
  </sheetData>
  <mergeCells count="3">
    <mergeCell ref="A2:E2"/>
    <mergeCell ref="B6:B13"/>
    <mergeCell ref="D10:D12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zoomScaleNormal="100" workbookViewId="0">
      <selection activeCell="A12" sqref="A12"/>
    </sheetView>
  </sheetViews>
  <sheetFormatPr defaultRowHeight="15" x14ac:dyDescent="0.25"/>
  <cols>
    <col min="1" max="1" width="16.85546875" customWidth="1"/>
    <col min="2" max="2" width="39.42578125" customWidth="1"/>
    <col min="6" max="6" width="11.140625" customWidth="1"/>
    <col min="7" max="7" width="11" customWidth="1"/>
  </cols>
  <sheetData>
    <row r="1" spans="1:12" ht="49.5" customHeight="1" x14ac:dyDescent="0.25">
      <c r="A1" s="50" t="s">
        <v>73</v>
      </c>
      <c r="B1" s="50"/>
      <c r="C1" s="50"/>
      <c r="D1" s="50"/>
      <c r="E1" s="50"/>
      <c r="F1" s="50"/>
      <c r="G1" s="50"/>
      <c r="H1" s="51"/>
    </row>
    <row r="2" spans="1:12" x14ac:dyDescent="0.25">
      <c r="A2" s="52" t="str">
        <f>IF(org=0,"Не определено",org)</f>
        <v>ООО "Дубровская ТЭЦ"</v>
      </c>
      <c r="B2" s="52"/>
      <c r="C2" s="52"/>
      <c r="D2" s="52"/>
      <c r="E2" s="52"/>
      <c r="F2" s="52"/>
      <c r="G2" s="52"/>
      <c r="H2" s="53"/>
    </row>
    <row r="3" spans="1:12" x14ac:dyDescent="0.25">
      <c r="A3" s="11"/>
      <c r="B3" s="11"/>
      <c r="C3" s="12"/>
      <c r="D3" s="12"/>
      <c r="E3" s="12"/>
      <c r="F3" s="12"/>
      <c r="G3" s="12"/>
      <c r="H3" s="10"/>
    </row>
    <row r="4" spans="1:12" ht="15" customHeight="1" x14ac:dyDescent="0.25">
      <c r="A4" s="46" t="s">
        <v>20</v>
      </c>
      <c r="B4" s="46" t="s">
        <v>21</v>
      </c>
      <c r="C4" s="47" t="s">
        <v>22</v>
      </c>
      <c r="D4" s="48"/>
      <c r="E4" s="48"/>
      <c r="F4" s="49" t="s">
        <v>23</v>
      </c>
      <c r="G4" s="49"/>
      <c r="H4" s="43" t="s">
        <v>2</v>
      </c>
    </row>
    <row r="5" spans="1:12" ht="22.5" customHeight="1" x14ac:dyDescent="0.25">
      <c r="A5" s="46"/>
      <c r="B5" s="46"/>
      <c r="C5" s="44" t="s">
        <v>24</v>
      </c>
      <c r="D5" s="44" t="s">
        <v>25</v>
      </c>
      <c r="E5" s="44"/>
      <c r="F5" s="49"/>
      <c r="G5" s="49"/>
      <c r="H5" s="43"/>
    </row>
    <row r="6" spans="1:12" ht="150" x14ac:dyDescent="0.25">
      <c r="A6" s="46"/>
      <c r="B6" s="46"/>
      <c r="C6" s="44"/>
      <c r="D6" s="16" t="s">
        <v>26</v>
      </c>
      <c r="E6" s="16" t="s">
        <v>27</v>
      </c>
      <c r="F6" s="17" t="s">
        <v>28</v>
      </c>
      <c r="G6" s="18" t="s">
        <v>29</v>
      </c>
      <c r="H6" s="43"/>
    </row>
    <row r="7" spans="1:12" x14ac:dyDescent="0.25">
      <c r="A7" s="19" t="s">
        <v>30</v>
      </c>
      <c r="B7" s="19" t="s">
        <v>31</v>
      </c>
      <c r="C7" s="19" t="s">
        <v>43</v>
      </c>
      <c r="D7" s="19" t="s">
        <v>44</v>
      </c>
      <c r="E7" s="19" t="s">
        <v>45</v>
      </c>
      <c r="F7" s="19" t="s">
        <v>46</v>
      </c>
      <c r="G7" s="19" t="s">
        <v>47</v>
      </c>
      <c r="H7" s="19" t="s">
        <v>48</v>
      </c>
    </row>
    <row r="8" spans="1:12" x14ac:dyDescent="0.25">
      <c r="A8" s="20">
        <v>1</v>
      </c>
      <c r="B8" s="21" t="s">
        <v>32</v>
      </c>
      <c r="C8" s="45" t="str">
        <f>IF('[1]Перечень тарифов'!$J$22&lt;&gt;0,'[1]Перечень тарифов'!$J$22,"Не определено")</f>
        <v>Тариф на тепловую энергию</v>
      </c>
      <c r="D8" s="45"/>
      <c r="E8" s="45"/>
      <c r="F8" s="45"/>
      <c r="G8" s="45"/>
      <c r="H8" s="22"/>
    </row>
    <row r="9" spans="1:12" ht="47.25" customHeight="1" x14ac:dyDescent="0.25">
      <c r="A9" s="20" t="s">
        <v>89</v>
      </c>
      <c r="B9" s="23" t="s">
        <v>33</v>
      </c>
      <c r="C9" s="42" t="s">
        <v>34</v>
      </c>
      <c r="D9" s="42"/>
      <c r="E9" s="42"/>
      <c r="F9" s="42"/>
      <c r="G9" s="42"/>
      <c r="H9" s="22"/>
    </row>
    <row r="10" spans="1:12" ht="18" customHeight="1" x14ac:dyDescent="0.25">
      <c r="A10" s="20" t="s">
        <v>90</v>
      </c>
      <c r="B10" s="24" t="s">
        <v>35</v>
      </c>
      <c r="C10" s="42" t="s">
        <v>36</v>
      </c>
      <c r="D10" s="42"/>
      <c r="E10" s="42"/>
      <c r="F10" s="42"/>
      <c r="G10" s="42"/>
      <c r="H10" s="22"/>
    </row>
    <row r="11" spans="1:12" ht="18" customHeight="1" x14ac:dyDescent="0.25">
      <c r="A11" s="20" t="s">
        <v>94</v>
      </c>
      <c r="B11" s="25" t="s">
        <v>37</v>
      </c>
      <c r="C11" s="26">
        <v>7235.1161356233524</v>
      </c>
      <c r="D11" s="27"/>
      <c r="E11" s="27"/>
      <c r="F11" s="28" t="s">
        <v>38</v>
      </c>
      <c r="G11" s="28" t="s">
        <v>39</v>
      </c>
      <c r="H11" s="22"/>
    </row>
    <row r="12" spans="1:12" ht="32.25" customHeight="1" x14ac:dyDescent="0.25">
      <c r="A12" s="20" t="s">
        <v>91</v>
      </c>
      <c r="B12" s="23" t="s">
        <v>33</v>
      </c>
      <c r="C12" s="42" t="s">
        <v>40</v>
      </c>
      <c r="D12" s="42"/>
      <c r="E12" s="42"/>
      <c r="F12" s="42"/>
      <c r="G12" s="42"/>
      <c r="H12" s="22"/>
    </row>
    <row r="13" spans="1:12" ht="18" customHeight="1" x14ac:dyDescent="0.25">
      <c r="A13" s="20" t="s">
        <v>92</v>
      </c>
      <c r="B13" s="24" t="s">
        <v>35</v>
      </c>
      <c r="C13" s="42" t="s">
        <v>41</v>
      </c>
      <c r="D13" s="42"/>
      <c r="E13" s="42"/>
      <c r="F13" s="42"/>
      <c r="G13" s="42"/>
      <c r="H13" s="22"/>
    </row>
    <row r="14" spans="1:12" ht="18" customHeight="1" x14ac:dyDescent="0.25">
      <c r="A14" s="20" t="s">
        <v>93</v>
      </c>
      <c r="B14" s="25" t="s">
        <v>42</v>
      </c>
      <c r="C14" s="26">
        <v>3266.8776416229653</v>
      </c>
      <c r="D14" s="27"/>
      <c r="E14" s="27"/>
      <c r="F14" s="28" t="s">
        <v>38</v>
      </c>
      <c r="G14" s="28" t="s">
        <v>39</v>
      </c>
      <c r="H14" s="32" t="str">
        <f t="shared" ref="H14:I15" si="0">I13 &amp; "-" &amp; K13</f>
        <v>-</v>
      </c>
    </row>
    <row r="15" spans="1:12" x14ac:dyDescent="0.25">
      <c r="A15" s="13"/>
      <c r="B15" s="14"/>
      <c r="C15" s="14"/>
      <c r="D15" s="14"/>
      <c r="E15" s="15" t="str">
        <f>F14 &amp; "-" &amp; G14</f>
        <v>01.01.2018-31.12.2018</v>
      </c>
      <c r="F15" s="15" t="str">
        <f t="shared" ref="F15:L15" si="1">G14 &amp; "-" &amp; H14</f>
        <v>31.12.2018--</v>
      </c>
      <c r="G15" s="15" t="str">
        <f t="shared" si="1"/>
        <v>--</v>
      </c>
      <c r="H15" s="15" t="str">
        <f t="shared" si="1"/>
        <v>-</v>
      </c>
      <c r="I15" s="15" t="str">
        <f t="shared" si="1"/>
        <v>-</v>
      </c>
      <c r="J15" s="15" t="str">
        <f t="shared" si="1"/>
        <v>-</v>
      </c>
      <c r="K15" s="15" t="str">
        <f t="shared" si="1"/>
        <v>-</v>
      </c>
      <c r="L15" s="15" t="str">
        <f t="shared" si="1"/>
        <v>-</v>
      </c>
    </row>
  </sheetData>
  <mergeCells count="14">
    <mergeCell ref="A4:A6"/>
    <mergeCell ref="B4:B6"/>
    <mergeCell ref="C4:E4"/>
    <mergeCell ref="F4:G5"/>
    <mergeCell ref="A1:H1"/>
    <mergeCell ref="A2:H2"/>
    <mergeCell ref="C12:G12"/>
    <mergeCell ref="C13:G13"/>
    <mergeCell ref="C9:G9"/>
    <mergeCell ref="C10:G10"/>
    <mergeCell ref="H4:H6"/>
    <mergeCell ref="C5:C6"/>
    <mergeCell ref="D5:E5"/>
    <mergeCell ref="C8:G8"/>
  </mergeCells>
  <dataValidations count="7">
    <dataValidation type="decimal" allowBlank="1" showErrorMessage="1" errorTitle="Ошибка" error="Допускается ввод только действительных чисел!" sqref="C11 C14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sqref="C9 C12">
      <formula1>kind_of_scheme_in</formula1>
    </dataValidation>
    <dataValidation type="list" allowBlank="1" showInputMessage="1" showErrorMessage="1" errorTitle="Ошибка" error="Выберите значение из списка" sqref="B11 B14">
      <formula1>kind_of_heat_transfer</formula1>
    </dataValidation>
    <dataValidation type="list" allowBlank="1" showInputMessage="1" errorTitle="Ошибка" error="Выберите значение из списка" prompt="Выберите значение из списка" sqref="C10 C13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1:G11 F14:G14"/>
    <dataValidation type="textLength" operator="lessThanOrEqual" allowBlank="1" showInputMessage="1" showErrorMessage="1" errorTitle="Ошибка" error="Допускается ввод не более 900 символов!" sqref="H8:H13">
      <formula1>900</formula1>
    </dataValidation>
    <dataValidation allowBlank="1" promptTitle="checkPeriodRange" sqref="H14:H15 E15:G15 I15:L15"/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C8" sqref="C8:E8"/>
    </sheetView>
  </sheetViews>
  <sheetFormatPr defaultRowHeight="15" x14ac:dyDescent="0.25"/>
  <cols>
    <col min="1" max="1" width="12" customWidth="1"/>
    <col min="2" max="2" width="18.28515625" customWidth="1"/>
    <col min="3" max="3" width="14" customWidth="1"/>
    <col min="4" max="5" width="13.85546875" customWidth="1"/>
    <col min="6" max="6" width="10.140625" customWidth="1"/>
  </cols>
  <sheetData>
    <row r="1" spans="1:6" ht="81" customHeight="1" x14ac:dyDescent="0.25">
      <c r="A1" s="50" t="s">
        <v>74</v>
      </c>
      <c r="B1" s="50"/>
      <c r="C1" s="50"/>
      <c r="D1" s="50"/>
      <c r="E1" s="50"/>
      <c r="F1" s="51"/>
    </row>
    <row r="2" spans="1:6" ht="15" customHeight="1" x14ac:dyDescent="0.25">
      <c r="A2" s="52" t="str">
        <f>IF(org=0,"Не определено",org)</f>
        <v>ООО "Дубровская ТЭЦ"</v>
      </c>
      <c r="B2" s="52"/>
      <c r="C2" s="52"/>
      <c r="D2" s="52"/>
      <c r="E2" s="52"/>
      <c r="F2" s="52"/>
    </row>
    <row r="3" spans="1:6" x14ac:dyDescent="0.25">
      <c r="A3" s="11"/>
      <c r="B3" s="11"/>
      <c r="C3" s="12"/>
      <c r="D3" s="12"/>
      <c r="E3" s="12"/>
      <c r="F3" s="12"/>
    </row>
    <row r="4" spans="1:6" ht="15" customHeight="1" x14ac:dyDescent="0.25">
      <c r="A4" s="46" t="s">
        <v>20</v>
      </c>
      <c r="B4" s="46" t="s">
        <v>21</v>
      </c>
      <c r="C4" s="29" t="s">
        <v>22</v>
      </c>
      <c r="D4" s="49" t="s">
        <v>50</v>
      </c>
      <c r="E4" s="49"/>
      <c r="F4" s="43" t="s">
        <v>2</v>
      </c>
    </row>
    <row r="5" spans="1:6" x14ac:dyDescent="0.25">
      <c r="A5" s="46"/>
      <c r="B5" s="46"/>
      <c r="C5" s="44" t="s">
        <v>51</v>
      </c>
      <c r="D5" s="49"/>
      <c r="E5" s="49"/>
      <c r="F5" s="43"/>
    </row>
    <row r="6" spans="1:6" ht="30" x14ac:dyDescent="0.25">
      <c r="A6" s="46"/>
      <c r="B6" s="46"/>
      <c r="C6" s="44"/>
      <c r="D6" s="17" t="s">
        <v>28</v>
      </c>
      <c r="E6" s="18" t="s">
        <v>29</v>
      </c>
      <c r="F6" s="43"/>
    </row>
    <row r="7" spans="1:6" x14ac:dyDescent="0.25">
      <c r="A7" s="19" t="s">
        <v>30</v>
      </c>
      <c r="B7" s="19" t="s">
        <v>31</v>
      </c>
      <c r="C7" s="19" t="s">
        <v>43</v>
      </c>
      <c r="D7" s="19" t="s">
        <v>44</v>
      </c>
      <c r="E7" s="19" t="s">
        <v>45</v>
      </c>
      <c r="F7" s="19" t="s">
        <v>46</v>
      </c>
    </row>
    <row r="8" spans="1:6" ht="66.75" customHeight="1" x14ac:dyDescent="0.25">
      <c r="A8" s="20">
        <v>1</v>
      </c>
      <c r="B8" s="21" t="s">
        <v>32</v>
      </c>
      <c r="C8" s="45" t="str">
        <f>IF('[1]Перечень тарифов'!$J$27&lt;&gt;0,'[1]Перечень тарифов'!$J$27,"Не определено")</f>
        <v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v>
      </c>
      <c r="D8" s="45"/>
      <c r="E8" s="45"/>
      <c r="F8" s="22"/>
    </row>
    <row r="9" spans="1:6" ht="22.5" x14ac:dyDescent="0.25">
      <c r="A9" s="20" t="s">
        <v>89</v>
      </c>
      <c r="B9" s="23" t="s">
        <v>35</v>
      </c>
      <c r="C9" s="42" t="s">
        <v>36</v>
      </c>
      <c r="D9" s="42"/>
      <c r="E9" s="42"/>
      <c r="F9" s="22"/>
    </row>
    <row r="10" spans="1:6" x14ac:dyDescent="0.25">
      <c r="A10" s="20" t="s">
        <v>90</v>
      </c>
      <c r="B10" s="25" t="s">
        <v>52</v>
      </c>
      <c r="C10" s="26">
        <v>206.03</v>
      </c>
      <c r="D10" s="28" t="s">
        <v>38</v>
      </c>
      <c r="E10" s="28" t="s">
        <v>39</v>
      </c>
      <c r="F10" s="22"/>
    </row>
    <row r="11" spans="1:6" ht="22.5" x14ac:dyDescent="0.25">
      <c r="A11" s="20" t="s">
        <v>91</v>
      </c>
      <c r="B11" s="23" t="s">
        <v>35</v>
      </c>
      <c r="C11" s="42" t="s">
        <v>41</v>
      </c>
      <c r="D11" s="42"/>
      <c r="E11" s="42"/>
      <c r="F11" s="22"/>
    </row>
    <row r="12" spans="1:6" x14ac:dyDescent="0.25">
      <c r="A12" s="20" t="s">
        <v>92</v>
      </c>
      <c r="B12" s="25" t="s">
        <v>42</v>
      </c>
      <c r="C12" s="26">
        <v>30.43</v>
      </c>
      <c r="D12" s="28" t="s">
        <v>38</v>
      </c>
      <c r="E12" s="28" t="s">
        <v>39</v>
      </c>
      <c r="F12" s="22"/>
    </row>
  </sheetData>
  <mergeCells count="10">
    <mergeCell ref="C11:E11"/>
    <mergeCell ref="A1:F1"/>
    <mergeCell ref="A2:F2"/>
    <mergeCell ref="C9:E9"/>
    <mergeCell ref="F4:F6"/>
    <mergeCell ref="C5:C6"/>
    <mergeCell ref="C8:E8"/>
    <mergeCell ref="A4:A6"/>
    <mergeCell ref="B4:B6"/>
    <mergeCell ref="D4:E5"/>
  </mergeCells>
  <dataValidations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10:E10 D12:E12"/>
    <dataValidation type="decimal" allowBlank="1" showErrorMessage="1" errorTitle="Ошибка" error="Допускается ввод только действительных чисел!" sqref="C10 C12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sqref="B10 B12">
      <formula1>kind_of_heat_transfer</formula1>
    </dataValidation>
    <dataValidation type="list" allowBlank="1" showInputMessage="1" errorTitle="Ошибка" error="Выберите значение из списка" prompt="Выберите значение из списка" sqref="C9 C11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sqref="F8:F12">
      <formula1>900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zoomScaleNormal="100" workbookViewId="0">
      <selection activeCell="G19" sqref="G19"/>
    </sheetView>
  </sheetViews>
  <sheetFormatPr defaultRowHeight="15" x14ac:dyDescent="0.25"/>
  <cols>
    <col min="1" max="1" width="12.42578125" customWidth="1"/>
    <col min="2" max="2" width="20.42578125" customWidth="1"/>
    <col min="6" max="9" width="12.5703125" customWidth="1"/>
    <col min="10" max="10" width="10.7109375" customWidth="1"/>
    <col min="11" max="11" width="11.140625" customWidth="1"/>
  </cols>
  <sheetData>
    <row r="1" spans="1:12" ht="39.75" customHeight="1" x14ac:dyDescent="0.25">
      <c r="A1" s="50" t="s">
        <v>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3"/>
    </row>
    <row r="2" spans="1:12" x14ac:dyDescent="0.25">
      <c r="A2" s="52" t="str">
        <f>IF(org=0,"Не определено",org)</f>
        <v>ООО "Дубровская ТЭЦ"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2" x14ac:dyDescent="0.25">
      <c r="A3" s="11"/>
      <c r="B3" s="11"/>
      <c r="C3" s="12"/>
      <c r="D3" s="12"/>
      <c r="E3" s="12"/>
      <c r="F3" s="12"/>
      <c r="G3" s="12"/>
      <c r="H3" s="12"/>
      <c r="I3" s="11"/>
      <c r="J3" s="10"/>
      <c r="K3" s="10"/>
      <c r="L3" s="10"/>
    </row>
    <row r="4" spans="1:12" ht="15" customHeight="1" x14ac:dyDescent="0.25">
      <c r="A4" s="46" t="s">
        <v>20</v>
      </c>
      <c r="B4" s="46" t="s">
        <v>21</v>
      </c>
      <c r="C4" s="47" t="s">
        <v>22</v>
      </c>
      <c r="D4" s="47"/>
      <c r="E4" s="47"/>
      <c r="F4" s="47"/>
      <c r="G4" s="47"/>
      <c r="H4" s="47"/>
      <c r="I4" s="47"/>
      <c r="J4" s="49" t="s">
        <v>53</v>
      </c>
      <c r="K4" s="49"/>
      <c r="L4" s="43" t="s">
        <v>2</v>
      </c>
    </row>
    <row r="5" spans="1:12" ht="26.25" customHeight="1" x14ac:dyDescent="0.25">
      <c r="A5" s="46"/>
      <c r="B5" s="46"/>
      <c r="C5" s="44" t="s">
        <v>54</v>
      </c>
      <c r="D5" s="44" t="s">
        <v>55</v>
      </c>
      <c r="E5" s="44" t="s">
        <v>56</v>
      </c>
      <c r="F5" s="44" t="s">
        <v>25</v>
      </c>
      <c r="G5" s="44"/>
      <c r="H5" s="44" t="s">
        <v>25</v>
      </c>
      <c r="I5" s="44"/>
      <c r="J5" s="49"/>
      <c r="K5" s="49"/>
      <c r="L5" s="43"/>
    </row>
    <row r="6" spans="1:12" ht="240" x14ac:dyDescent="0.25">
      <c r="A6" s="46"/>
      <c r="B6" s="46"/>
      <c r="C6" s="44"/>
      <c r="D6" s="44"/>
      <c r="E6" s="44"/>
      <c r="F6" s="16" t="s">
        <v>57</v>
      </c>
      <c r="G6" s="16" t="s">
        <v>58</v>
      </c>
      <c r="H6" s="16" t="s">
        <v>59</v>
      </c>
      <c r="I6" s="16" t="s">
        <v>60</v>
      </c>
      <c r="J6" s="17" t="s">
        <v>28</v>
      </c>
      <c r="K6" s="18" t="s">
        <v>29</v>
      </c>
      <c r="L6" s="43"/>
    </row>
    <row r="7" spans="1:12" x14ac:dyDescent="0.25">
      <c r="A7" s="19" t="s">
        <v>30</v>
      </c>
      <c r="B7" s="19" t="s">
        <v>31</v>
      </c>
      <c r="C7" s="19" t="s">
        <v>43</v>
      </c>
      <c r="D7" s="19" t="s">
        <v>44</v>
      </c>
      <c r="E7" s="19" t="s">
        <v>45</v>
      </c>
      <c r="F7" s="19" t="s">
        <v>46</v>
      </c>
      <c r="G7" s="19" t="s">
        <v>47</v>
      </c>
      <c r="H7" s="19" t="s">
        <v>48</v>
      </c>
      <c r="I7" s="19" t="s">
        <v>49</v>
      </c>
      <c r="J7" s="19" t="s">
        <v>79</v>
      </c>
      <c r="K7" s="19" t="s">
        <v>80</v>
      </c>
      <c r="L7" s="19" t="s">
        <v>81</v>
      </c>
    </row>
    <row r="8" spans="1:12" x14ac:dyDescent="0.25">
      <c r="A8" s="20">
        <v>1</v>
      </c>
      <c r="B8" s="21" t="s">
        <v>32</v>
      </c>
      <c r="C8" s="45" t="str">
        <f>IF('[1]Перечень тарифов'!$J$32&lt;&gt;0,'[1]Перечень тарифов'!$J$32,"Не определено")</f>
        <v>Тариф на горячую воду</v>
      </c>
      <c r="D8" s="45"/>
      <c r="E8" s="45"/>
      <c r="F8" s="45"/>
      <c r="G8" s="45"/>
      <c r="H8" s="45"/>
      <c r="I8" s="45"/>
      <c r="J8" s="45"/>
      <c r="K8" s="45"/>
      <c r="L8" s="22"/>
    </row>
    <row r="9" spans="1:12" ht="22.5" x14ac:dyDescent="0.25">
      <c r="A9" s="20" t="s">
        <v>89</v>
      </c>
      <c r="B9" s="24" t="s">
        <v>35</v>
      </c>
      <c r="C9" s="42" t="s">
        <v>41</v>
      </c>
      <c r="D9" s="42"/>
      <c r="E9" s="42"/>
      <c r="F9" s="42"/>
      <c r="G9" s="42"/>
      <c r="H9" s="42"/>
      <c r="I9" s="42"/>
      <c r="J9" s="42"/>
      <c r="K9" s="42"/>
      <c r="L9" s="22"/>
    </row>
    <row r="10" spans="1:12" x14ac:dyDescent="0.25">
      <c r="A10" s="20" t="s">
        <v>90</v>
      </c>
      <c r="B10" s="25" t="s">
        <v>42</v>
      </c>
      <c r="C10" s="26">
        <v>30.43</v>
      </c>
      <c r="D10" s="26">
        <v>3266.8776416229653</v>
      </c>
      <c r="E10" s="27"/>
      <c r="F10" s="31"/>
      <c r="G10" s="31"/>
      <c r="H10" s="31"/>
      <c r="I10" s="31"/>
      <c r="J10" s="28" t="s">
        <v>38</v>
      </c>
      <c r="K10" s="28" t="s">
        <v>39</v>
      </c>
      <c r="L10" s="22"/>
    </row>
    <row r="11" spans="1:12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</sheetData>
  <mergeCells count="14">
    <mergeCell ref="A1:L1"/>
    <mergeCell ref="A2:L2"/>
    <mergeCell ref="A4:A6"/>
    <mergeCell ref="B4:B6"/>
    <mergeCell ref="C4:I4"/>
    <mergeCell ref="J4:K5"/>
    <mergeCell ref="C8:K8"/>
    <mergeCell ref="C9:K9"/>
    <mergeCell ref="L4:L6"/>
    <mergeCell ref="C5:C6"/>
    <mergeCell ref="D5:D6"/>
    <mergeCell ref="E5:E6"/>
    <mergeCell ref="F5:G5"/>
    <mergeCell ref="H5:I5"/>
  </mergeCells>
  <dataValidations count="5">
    <dataValidation type="decimal" allowBlank="1" showErrorMessage="1" errorTitle="Ошибка" error="Допускается ввод только действительных чисел!" sqref="C10:D10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sqref="C9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B10">
      <formula1>kind_of_heat_transfer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10:K10"/>
    <dataValidation type="textLength" operator="lessThanOrEqual" allowBlank="1" showInputMessage="1" showErrorMessage="1" errorTitle="Ошибка" error="Допускается ввод не более 900 символов!" sqref="L8:L10">
      <formula1>900</formula1>
    </dataValidation>
  </dataValidations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zoomScaleNormal="100" workbookViewId="0">
      <selection activeCell="A13" sqref="A13:XFD13"/>
    </sheetView>
  </sheetViews>
  <sheetFormatPr defaultRowHeight="15" x14ac:dyDescent="0.25"/>
  <cols>
    <col min="1" max="1" width="85.140625" customWidth="1"/>
    <col min="2" max="4" width="11.85546875" customWidth="1"/>
    <col min="5" max="5" width="16.140625" customWidth="1"/>
  </cols>
  <sheetData>
    <row r="1" spans="1:5" x14ac:dyDescent="0.25">
      <c r="A1" s="33" t="s">
        <v>64</v>
      </c>
      <c r="B1" s="33" t="s">
        <v>65</v>
      </c>
      <c r="C1" s="33" t="s">
        <v>66</v>
      </c>
      <c r="D1" s="33" t="s">
        <v>67</v>
      </c>
      <c r="E1" s="33" t="s">
        <v>68</v>
      </c>
    </row>
    <row r="2" spans="1:5" x14ac:dyDescent="0.25">
      <c r="A2" s="54" t="s">
        <v>76</v>
      </c>
      <c r="B2" s="55"/>
      <c r="C2" s="55"/>
      <c r="D2" s="55"/>
      <c r="E2" s="56"/>
    </row>
    <row r="3" spans="1:5" x14ac:dyDescent="0.25">
      <c r="A3" s="57" t="s">
        <v>84</v>
      </c>
      <c r="B3" s="28" t="s">
        <v>38</v>
      </c>
      <c r="C3" s="28" t="s">
        <v>39</v>
      </c>
      <c r="D3" s="34">
        <v>6511.6045220610176</v>
      </c>
      <c r="E3" s="35" t="s">
        <v>61</v>
      </c>
    </row>
    <row r="4" spans="1:5" ht="33.75" x14ac:dyDescent="0.25">
      <c r="A4" s="57"/>
      <c r="B4" s="28" t="s">
        <v>38</v>
      </c>
      <c r="C4" s="28" t="s">
        <v>39</v>
      </c>
      <c r="D4" s="34">
        <v>598034.61655343906</v>
      </c>
      <c r="E4" s="35" t="s">
        <v>62</v>
      </c>
    </row>
    <row r="5" spans="1:5" ht="20.25" customHeight="1" x14ac:dyDescent="0.25">
      <c r="A5" s="57" t="s">
        <v>82</v>
      </c>
      <c r="B5" s="28" t="s">
        <v>38</v>
      </c>
      <c r="C5" s="28" t="s">
        <v>39</v>
      </c>
      <c r="D5" s="34">
        <v>265.78308000000004</v>
      </c>
      <c r="E5" s="35" t="s">
        <v>52</v>
      </c>
    </row>
    <row r="6" spans="1:5" ht="20.25" customHeight="1" x14ac:dyDescent="0.25">
      <c r="A6" s="57"/>
      <c r="B6" s="28" t="s">
        <v>38</v>
      </c>
      <c r="C6" s="28" t="s">
        <v>39</v>
      </c>
      <c r="D6" s="34">
        <v>26706</v>
      </c>
      <c r="E6" s="35" t="s">
        <v>42</v>
      </c>
    </row>
    <row r="7" spans="1:5" ht="39" customHeight="1" x14ac:dyDescent="0.25">
      <c r="A7" s="36" t="s">
        <v>83</v>
      </c>
      <c r="B7" s="28" t="s">
        <v>63</v>
      </c>
      <c r="C7" s="28" t="s">
        <v>39</v>
      </c>
      <c r="D7" s="34">
        <v>165972.99280931446</v>
      </c>
      <c r="E7" s="35"/>
    </row>
    <row r="8" spans="1:5" x14ac:dyDescent="0.25">
      <c r="A8" s="54" t="s">
        <v>87</v>
      </c>
      <c r="B8" s="55"/>
      <c r="C8" s="55"/>
      <c r="D8" s="55"/>
      <c r="E8" s="56"/>
    </row>
    <row r="9" spans="1:5" ht="25.5" customHeight="1" x14ac:dyDescent="0.25">
      <c r="A9" s="57" t="s">
        <v>85</v>
      </c>
      <c r="B9" s="28" t="s">
        <v>38</v>
      </c>
      <c r="C9" s="28" t="s">
        <v>39</v>
      </c>
      <c r="D9" s="34">
        <v>0.9</v>
      </c>
      <c r="E9" s="35" t="s">
        <v>52</v>
      </c>
    </row>
    <row r="10" spans="1:5" ht="25.5" customHeight="1" x14ac:dyDescent="0.25">
      <c r="A10" s="57"/>
      <c r="B10" s="28" t="s">
        <v>38</v>
      </c>
      <c r="C10" s="28" t="s">
        <v>39</v>
      </c>
      <c r="D10" s="34">
        <v>183.06</v>
      </c>
      <c r="E10" s="35" t="s">
        <v>42</v>
      </c>
    </row>
    <row r="11" spans="1:5" ht="27" customHeight="1" x14ac:dyDescent="0.25">
      <c r="A11" s="57" t="s">
        <v>86</v>
      </c>
      <c r="B11" s="28" t="s">
        <v>38</v>
      </c>
      <c r="C11" s="28" t="s">
        <v>39</v>
      </c>
      <c r="D11" s="34">
        <v>1.29</v>
      </c>
      <c r="E11" s="35" t="s">
        <v>52</v>
      </c>
    </row>
    <row r="12" spans="1:5" ht="27" customHeight="1" x14ac:dyDescent="0.25">
      <c r="A12" s="57"/>
      <c r="B12" s="28" t="s">
        <v>38</v>
      </c>
      <c r="C12" s="28" t="s">
        <v>39</v>
      </c>
      <c r="D12" s="34">
        <v>877.71299999999997</v>
      </c>
      <c r="E12" s="35" t="s">
        <v>42</v>
      </c>
    </row>
    <row r="13" spans="1:5" ht="45.75" customHeight="1" x14ac:dyDescent="0.25">
      <c r="A13" s="36" t="s">
        <v>88</v>
      </c>
      <c r="B13" s="28" t="s">
        <v>38</v>
      </c>
      <c r="C13" s="28" t="s">
        <v>39</v>
      </c>
      <c r="D13" s="34">
        <v>877.71299999999997</v>
      </c>
      <c r="E13" s="35"/>
    </row>
    <row r="14" spans="1:5" ht="27.75" customHeight="1" x14ac:dyDescent="0.25">
      <c r="A14" s="54" t="s">
        <v>77</v>
      </c>
      <c r="B14" s="55"/>
      <c r="C14" s="55"/>
      <c r="D14" s="55"/>
      <c r="E14" s="56"/>
    </row>
    <row r="15" spans="1:5" ht="42" customHeight="1" x14ac:dyDescent="0.25">
      <c r="A15" s="36" t="s">
        <v>84</v>
      </c>
      <c r="B15" s="28" t="s">
        <v>38</v>
      </c>
      <c r="C15" s="28" t="s">
        <v>39</v>
      </c>
      <c r="D15" s="34">
        <v>0</v>
      </c>
      <c r="E15" s="35"/>
    </row>
    <row r="16" spans="1:5" ht="22.5" x14ac:dyDescent="0.25">
      <c r="A16" s="36" t="s">
        <v>82</v>
      </c>
      <c r="B16" s="28" t="s">
        <v>38</v>
      </c>
      <c r="C16" s="28" t="s">
        <v>39</v>
      </c>
      <c r="D16" s="34">
        <v>0</v>
      </c>
      <c r="E16" s="35"/>
    </row>
    <row r="17" spans="1:5" ht="37.5" customHeight="1" x14ac:dyDescent="0.25">
      <c r="A17" s="36" t="s">
        <v>83</v>
      </c>
      <c r="B17" s="28" t="s">
        <v>38</v>
      </c>
      <c r="C17" s="28" t="s">
        <v>39</v>
      </c>
      <c r="D17" s="34">
        <v>0</v>
      </c>
      <c r="E17" s="35"/>
    </row>
  </sheetData>
  <mergeCells count="7">
    <mergeCell ref="A2:E2"/>
    <mergeCell ref="A8:E8"/>
    <mergeCell ref="A14:E14"/>
    <mergeCell ref="A9:A10"/>
    <mergeCell ref="A11:A12"/>
    <mergeCell ref="A3:A4"/>
    <mergeCell ref="A5:A6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B15:C17 B3:C7 B9:C13"/>
    <dataValidation type="textLength" operator="lessThanOrEqual" allowBlank="1" showInputMessage="1" showErrorMessage="1" errorTitle="Ошибка" error="Допускается ввод не более 900 символов!" sqref="E15:E17 E3:E7 E9:E13">
      <formula1>900</formula1>
    </dataValidation>
    <dataValidation type="decimal" allowBlank="1" showErrorMessage="1" errorTitle="Ошибка" error="Допускается ввод только действительных чисел!" sqref="D15:D17 D3:D7 D9:D13">
      <formula1>-9.99999999999999E+23</formula1>
      <formula2>9.99999999999999E+23</formula2>
    </dataValidation>
  </dataValidation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п.10 от 26.07.2017</vt:lpstr>
      <vt:lpstr>п.Б.1</vt:lpstr>
      <vt:lpstr>п.Б.2</vt:lpstr>
      <vt:lpstr>п.Б.3</vt:lpstr>
      <vt:lpstr>п. Д,Е,Ж</vt:lpstr>
      <vt:lpstr>п.Б.1!Область_печати</vt:lpstr>
      <vt:lpstr>п.Б.3!Область_печати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Школьников Артем Алексеевич</dc:creator>
  <cp:lastModifiedBy>Чижова Мария Геннадьевна</cp:lastModifiedBy>
  <cp:lastPrinted>2017-07-27T11:21:30Z</cp:lastPrinted>
  <dcterms:created xsi:type="dcterms:W3CDTF">2017-07-12T09:13:35Z</dcterms:created>
  <dcterms:modified xsi:type="dcterms:W3CDTF">2017-07-27T11:36:22Z</dcterms:modified>
</cp:coreProperties>
</file>